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omoriarina\Desktop\"/>
    </mc:Choice>
  </mc:AlternateContent>
  <xr:revisionPtr revIDLastSave="0" documentId="13_ncr:1_{40A14C02-25B4-4D3D-AA71-75036925444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休館日リスト" sheetId="1" r:id="rId1"/>
    <sheet name="祝日リスト" sheetId="2" r:id="rId2"/>
    <sheet name="4月" sheetId="3" r:id="rId3"/>
    <sheet name="5月" sheetId="4" r:id="rId4"/>
    <sheet name="6月" sheetId="5" r:id="rId5"/>
    <sheet name="7月" sheetId="6" r:id="rId6"/>
    <sheet name="8月" sheetId="7" r:id="rId7"/>
    <sheet name="9月" sheetId="8" r:id="rId8"/>
    <sheet name="10月" sheetId="9" r:id="rId9"/>
    <sheet name="11月" sheetId="10" r:id="rId10"/>
    <sheet name="12月" sheetId="11" r:id="rId11"/>
    <sheet name="R8.1月" sheetId="12" r:id="rId12"/>
    <sheet name="R8.2月" sheetId="13" r:id="rId13"/>
    <sheet name="R8.3月" sheetId="14" r:id="rId14"/>
  </sheets>
  <definedNames>
    <definedName name="_xlnm.Print_Area" localSheetId="8">'10月'!$A$1:$CL$35</definedName>
    <definedName name="_xlnm.Print_Area" localSheetId="9">'11月'!$A$1:$CL$35</definedName>
    <definedName name="_xlnm.Print_Area" localSheetId="10">'12月'!$A$1:$CL$35</definedName>
    <definedName name="_xlnm.Print_Area" localSheetId="2">'4月'!$A$1:$CL$35</definedName>
    <definedName name="_xlnm.Print_Area" localSheetId="3">'5月'!$A$1:$CL$35</definedName>
    <definedName name="_xlnm.Print_Area" localSheetId="4">'6月'!$A$1:$CL$35</definedName>
    <definedName name="_xlnm.Print_Area" localSheetId="5">'7月'!$A$1:$CL$35</definedName>
    <definedName name="_xlnm.Print_Area" localSheetId="6">'8月'!$A$1:$CL$35</definedName>
    <definedName name="_xlnm.Print_Area" localSheetId="7">'9月'!$A$1:$CL$35</definedName>
    <definedName name="_xlnm.Print_Area" localSheetId="11">'R8.1月'!$A$1:$CL$35</definedName>
    <definedName name="_xlnm.Print_Area" localSheetId="12">'R8.2月'!$A$1:$CL$35</definedName>
    <definedName name="_xlnm.Print_Area" localSheetId="13">'R8.3月'!$A$1:$CL$35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glnN3oLj578tcvv4cWi1zihfdnId2uP0mf4mv85FjM4="/>
    </ext>
  </extLst>
</workbook>
</file>

<file path=xl/calcChain.xml><?xml version="1.0" encoding="utf-8"?>
<calcChain xmlns="http://schemas.openxmlformats.org/spreadsheetml/2006/main">
  <c r="BI35" i="14" l="1"/>
  <c r="BJ35" i="14" s="1"/>
  <c r="AE35" i="14"/>
  <c r="AF35" i="14" s="1"/>
  <c r="A35" i="14"/>
  <c r="B35" i="14" s="1"/>
  <c r="BI34" i="14"/>
  <c r="BJ34" i="14" s="1"/>
  <c r="AE34" i="14"/>
  <c r="AF34" i="14" s="1"/>
  <c r="A34" i="14"/>
  <c r="B34" i="14" s="1"/>
  <c r="BI33" i="14"/>
  <c r="BJ33" i="14" s="1"/>
  <c r="AE33" i="14"/>
  <c r="AF33" i="14" s="1"/>
  <c r="A33" i="14"/>
  <c r="B33" i="14" s="1"/>
  <c r="BI32" i="14"/>
  <c r="BJ32" i="14" s="1"/>
  <c r="AE32" i="14"/>
  <c r="AF32" i="14" s="1"/>
  <c r="A32" i="14"/>
  <c r="B32" i="14" s="1"/>
  <c r="BI31" i="14"/>
  <c r="BJ31" i="14" s="1"/>
  <c r="AE31" i="14"/>
  <c r="AF31" i="14" s="1"/>
  <c r="A31" i="14"/>
  <c r="B31" i="14" s="1"/>
  <c r="BI30" i="14"/>
  <c r="BJ30" i="14" s="1"/>
  <c r="AE30" i="14"/>
  <c r="AF30" i="14" s="1"/>
  <c r="A30" i="14"/>
  <c r="B30" i="14" s="1"/>
  <c r="BI29" i="14"/>
  <c r="BJ29" i="14" s="1"/>
  <c r="AE29" i="14"/>
  <c r="AF29" i="14" s="1"/>
  <c r="A29" i="14"/>
  <c r="B29" i="14" s="1"/>
  <c r="BI28" i="14"/>
  <c r="BJ28" i="14" s="1"/>
  <c r="AE28" i="14"/>
  <c r="AF28" i="14" s="1"/>
  <c r="A28" i="14"/>
  <c r="B28" i="14" s="1"/>
  <c r="BI27" i="14"/>
  <c r="BJ27" i="14" s="1"/>
  <c r="AE27" i="14"/>
  <c r="AF27" i="14" s="1"/>
  <c r="A27" i="14"/>
  <c r="B27" i="14" s="1"/>
  <c r="BI26" i="14"/>
  <c r="BJ26" i="14" s="1"/>
  <c r="AE26" i="14"/>
  <c r="AF26" i="14" s="1"/>
  <c r="A26" i="14"/>
  <c r="B26" i="14" s="1"/>
  <c r="BI25" i="14"/>
  <c r="BJ25" i="14" s="1"/>
  <c r="AE25" i="14"/>
  <c r="AF25" i="14" s="1"/>
  <c r="A25" i="14"/>
  <c r="B25" i="14" s="1"/>
  <c r="BI24" i="14"/>
  <c r="BJ24" i="14" s="1"/>
  <c r="AE24" i="14"/>
  <c r="AF24" i="14" s="1"/>
  <c r="A24" i="14"/>
  <c r="B24" i="14" s="1"/>
  <c r="BI23" i="14"/>
  <c r="BJ23" i="14" s="1"/>
  <c r="AE23" i="14"/>
  <c r="AF23" i="14" s="1"/>
  <c r="A23" i="14"/>
  <c r="B23" i="14" s="1"/>
  <c r="BI22" i="14"/>
  <c r="BJ22" i="14" s="1"/>
  <c r="AE22" i="14"/>
  <c r="AF22" i="14" s="1"/>
  <c r="A22" i="14"/>
  <c r="B22" i="14" s="1"/>
  <c r="BI21" i="14"/>
  <c r="BJ21" i="14" s="1"/>
  <c r="AE21" i="14"/>
  <c r="AF21" i="14" s="1"/>
  <c r="A21" i="14"/>
  <c r="B21" i="14" s="1"/>
  <c r="BI20" i="14"/>
  <c r="BJ20" i="14" s="1"/>
  <c r="AE20" i="14"/>
  <c r="AF20" i="14" s="1"/>
  <c r="A20" i="14"/>
  <c r="B20" i="14" s="1"/>
  <c r="BI19" i="14"/>
  <c r="BJ19" i="14" s="1"/>
  <c r="AE19" i="14"/>
  <c r="AF19" i="14" s="1"/>
  <c r="A19" i="14"/>
  <c r="B19" i="14" s="1"/>
  <c r="BI18" i="14"/>
  <c r="BJ18" i="14" s="1"/>
  <c r="AE18" i="14"/>
  <c r="AF18" i="14" s="1"/>
  <c r="A18" i="14"/>
  <c r="B18" i="14" s="1"/>
  <c r="BI17" i="14"/>
  <c r="BJ17" i="14" s="1"/>
  <c r="AE17" i="14"/>
  <c r="AF17" i="14" s="1"/>
  <c r="A17" i="14"/>
  <c r="B17" i="14" s="1"/>
  <c r="BI16" i="14"/>
  <c r="BJ16" i="14" s="1"/>
  <c r="AE16" i="14"/>
  <c r="AF16" i="14" s="1"/>
  <c r="A16" i="14"/>
  <c r="B16" i="14" s="1"/>
  <c r="BI15" i="14"/>
  <c r="BJ15" i="14" s="1"/>
  <c r="AE15" i="14"/>
  <c r="AF15" i="14" s="1"/>
  <c r="A15" i="14"/>
  <c r="B15" i="14" s="1"/>
  <c r="BI14" i="14"/>
  <c r="BJ14" i="14" s="1"/>
  <c r="AE14" i="14"/>
  <c r="AF14" i="14" s="1"/>
  <c r="A14" i="14"/>
  <c r="B14" i="14" s="1"/>
  <c r="BI13" i="14"/>
  <c r="BJ13" i="14" s="1"/>
  <c r="AE13" i="14"/>
  <c r="AF13" i="14" s="1"/>
  <c r="A13" i="14"/>
  <c r="B13" i="14" s="1"/>
  <c r="BI12" i="14"/>
  <c r="BJ12" i="14" s="1"/>
  <c r="AE12" i="14"/>
  <c r="AF12" i="14" s="1"/>
  <c r="A12" i="14"/>
  <c r="B12" i="14" s="1"/>
  <c r="BI11" i="14"/>
  <c r="BJ11" i="14" s="1"/>
  <c r="AE11" i="14"/>
  <c r="AF11" i="14" s="1"/>
  <c r="A11" i="14"/>
  <c r="B11" i="14" s="1"/>
  <c r="BI10" i="14"/>
  <c r="BJ10" i="14" s="1"/>
  <c r="AE10" i="14"/>
  <c r="AF10" i="14" s="1"/>
  <c r="A10" i="14"/>
  <c r="B10" i="14" s="1"/>
  <c r="BI9" i="14"/>
  <c r="BJ9" i="14" s="1"/>
  <c r="AE9" i="14"/>
  <c r="AF9" i="14" s="1"/>
  <c r="A9" i="14"/>
  <c r="B9" i="14" s="1"/>
  <c r="BI8" i="14"/>
  <c r="BJ8" i="14" s="1"/>
  <c r="AE8" i="14"/>
  <c r="AF8" i="14" s="1"/>
  <c r="A8" i="14"/>
  <c r="B8" i="14" s="1"/>
  <c r="BI7" i="14"/>
  <c r="BJ7" i="14" s="1"/>
  <c r="AE7" i="14"/>
  <c r="AF7" i="14" s="1"/>
  <c r="A7" i="14"/>
  <c r="B7" i="14" s="1"/>
  <c r="BI6" i="14"/>
  <c r="BJ6" i="14" s="1"/>
  <c r="AE6" i="14"/>
  <c r="AF6" i="14" s="1"/>
  <c r="A6" i="14"/>
  <c r="B6" i="14" s="1"/>
  <c r="BI5" i="14"/>
  <c r="BJ5" i="14" s="1"/>
  <c r="AE5" i="14"/>
  <c r="AF5" i="14" s="1"/>
  <c r="A5" i="14"/>
  <c r="B5" i="14" s="1"/>
  <c r="AA1" i="14"/>
  <c r="BI35" i="13"/>
  <c r="BJ35" i="13" s="1"/>
  <c r="AF35" i="13"/>
  <c r="AE35" i="13"/>
  <c r="B35" i="13"/>
  <c r="A35" i="13"/>
  <c r="BI34" i="13"/>
  <c r="BJ34" i="13" s="1"/>
  <c r="AE34" i="13"/>
  <c r="AF34" i="13" s="1"/>
  <c r="A34" i="13"/>
  <c r="B34" i="13" s="1"/>
  <c r="BI32" i="13"/>
  <c r="BJ32" i="13" s="1"/>
  <c r="AE32" i="13"/>
  <c r="AF32" i="13" s="1"/>
  <c r="A32" i="13"/>
  <c r="B32" i="13" s="1"/>
  <c r="BJ31" i="13"/>
  <c r="BI31" i="13"/>
  <c r="AF31" i="13"/>
  <c r="AE31" i="13"/>
  <c r="B31" i="13"/>
  <c r="A31" i="13"/>
  <c r="BI30" i="13"/>
  <c r="BJ30" i="13" s="1"/>
  <c r="AE30" i="13"/>
  <c r="AF30" i="13" s="1"/>
  <c r="A30" i="13"/>
  <c r="B30" i="13" s="1"/>
  <c r="BI29" i="13"/>
  <c r="BJ29" i="13" s="1"/>
  <c r="AE29" i="13"/>
  <c r="AF29" i="13" s="1"/>
  <c r="A29" i="13"/>
  <c r="B29" i="13" s="1"/>
  <c r="BJ28" i="13"/>
  <c r="BI28" i="13"/>
  <c r="AF28" i="13"/>
  <c r="AE28" i="13"/>
  <c r="A28" i="13"/>
  <c r="B28" i="13" s="1"/>
  <c r="BI27" i="13"/>
  <c r="BJ27" i="13" s="1"/>
  <c r="AE27" i="13"/>
  <c r="AF27" i="13" s="1"/>
  <c r="A27" i="13"/>
  <c r="B27" i="13" s="1"/>
  <c r="BI26" i="13"/>
  <c r="BJ26" i="13" s="1"/>
  <c r="AF26" i="13"/>
  <c r="AE26" i="13"/>
  <c r="A26" i="13"/>
  <c r="B26" i="13" s="1"/>
  <c r="BJ25" i="13"/>
  <c r="BI25" i="13"/>
  <c r="AE25" i="13"/>
  <c r="AF25" i="13" s="1"/>
  <c r="A25" i="13"/>
  <c r="B25" i="13" s="1"/>
  <c r="BI24" i="13"/>
  <c r="BJ24" i="13" s="1"/>
  <c r="AE24" i="13"/>
  <c r="AF24" i="13" s="1"/>
  <c r="A24" i="13"/>
  <c r="B24" i="13" s="1"/>
  <c r="BJ23" i="13"/>
  <c r="BI23" i="13"/>
  <c r="AF23" i="13"/>
  <c r="AE23" i="13"/>
  <c r="A23" i="13"/>
  <c r="B23" i="13" s="1"/>
  <c r="BI22" i="13"/>
  <c r="BJ22" i="13" s="1"/>
  <c r="AE22" i="13"/>
  <c r="AF22" i="13" s="1"/>
  <c r="A22" i="13"/>
  <c r="B22" i="13" s="1"/>
  <c r="BI21" i="13"/>
  <c r="BJ21" i="13" s="1"/>
  <c r="AE21" i="13"/>
  <c r="AF21" i="13" s="1"/>
  <c r="B21" i="13"/>
  <c r="A21" i="13"/>
  <c r="BJ20" i="13"/>
  <c r="BI20" i="13"/>
  <c r="AF20" i="13"/>
  <c r="AE20" i="13"/>
  <c r="A20" i="13"/>
  <c r="B20" i="13" s="1"/>
  <c r="BI19" i="13"/>
  <c r="BJ19" i="13" s="1"/>
  <c r="AE19" i="13"/>
  <c r="AF19" i="13" s="1"/>
  <c r="A19" i="13"/>
  <c r="B19" i="13" s="1"/>
  <c r="BI18" i="13"/>
  <c r="BJ18" i="13" s="1"/>
  <c r="AE18" i="13"/>
  <c r="AF18" i="13" s="1"/>
  <c r="B18" i="13"/>
  <c r="A18" i="13"/>
  <c r="BJ17" i="13"/>
  <c r="BI17" i="13"/>
  <c r="AE17" i="13"/>
  <c r="AF17" i="13" s="1"/>
  <c r="A17" i="13"/>
  <c r="B17" i="13" s="1"/>
  <c r="BI16" i="13"/>
  <c r="BJ16" i="13" s="1"/>
  <c r="AE16" i="13"/>
  <c r="AF16" i="13" s="1"/>
  <c r="A16" i="13"/>
  <c r="B16" i="13" s="1"/>
  <c r="BJ15" i="13"/>
  <c r="BI15" i="13"/>
  <c r="AE15" i="13"/>
  <c r="AF15" i="13" s="1"/>
  <c r="B15" i="13"/>
  <c r="A15" i="13"/>
  <c r="BI14" i="13"/>
  <c r="BJ14" i="13" s="1"/>
  <c r="AE14" i="13"/>
  <c r="AF14" i="13" s="1"/>
  <c r="A14" i="13"/>
  <c r="B14" i="13" s="1"/>
  <c r="BI13" i="13"/>
  <c r="BJ13" i="13" s="1"/>
  <c r="AE13" i="13"/>
  <c r="AF13" i="13" s="1"/>
  <c r="B13" i="13"/>
  <c r="A13" i="13"/>
  <c r="BJ12" i="13"/>
  <c r="BI12" i="13"/>
  <c r="AE12" i="13"/>
  <c r="AF12" i="13" s="1"/>
  <c r="A12" i="13"/>
  <c r="B12" i="13" s="1"/>
  <c r="BI11" i="13"/>
  <c r="BJ11" i="13" s="1"/>
  <c r="AE11" i="13"/>
  <c r="AF11" i="13" s="1"/>
  <c r="A11" i="13"/>
  <c r="B11" i="13" s="1"/>
  <c r="BI10" i="13"/>
  <c r="BJ10" i="13" s="1"/>
  <c r="AF10" i="13"/>
  <c r="AE10" i="13"/>
  <c r="B10" i="13"/>
  <c r="A10" i="13"/>
  <c r="BJ9" i="13"/>
  <c r="BI9" i="13"/>
  <c r="AE9" i="13"/>
  <c r="AF9" i="13" s="1"/>
  <c r="A9" i="13"/>
  <c r="B9" i="13" s="1"/>
  <c r="BI8" i="13"/>
  <c r="BJ8" i="13" s="1"/>
  <c r="AE8" i="13"/>
  <c r="AF8" i="13" s="1"/>
  <c r="A8" i="13"/>
  <c r="B8" i="13" s="1"/>
  <c r="BI7" i="13"/>
  <c r="BJ7" i="13" s="1"/>
  <c r="AF7" i="13"/>
  <c r="AE7" i="13"/>
  <c r="B7" i="13"/>
  <c r="A7" i="13"/>
  <c r="BI6" i="13"/>
  <c r="BJ6" i="13" s="1"/>
  <c r="AE6" i="13"/>
  <c r="AF6" i="13" s="1"/>
  <c r="A6" i="13"/>
  <c r="B6" i="13" s="1"/>
  <c r="BI5" i="13"/>
  <c r="BJ5" i="13" s="1"/>
  <c r="AE5" i="13"/>
  <c r="AF5" i="13" s="1"/>
  <c r="B5" i="13"/>
  <c r="A5" i="13"/>
  <c r="AA1" i="13"/>
  <c r="BI35" i="12"/>
  <c r="BJ35" i="12" s="1"/>
  <c r="AE35" i="12"/>
  <c r="AF35" i="12" s="1"/>
  <c r="A35" i="12"/>
  <c r="B35" i="12" s="1"/>
  <c r="BI34" i="12"/>
  <c r="BJ34" i="12" s="1"/>
  <c r="AE34" i="12"/>
  <c r="AF34" i="12" s="1"/>
  <c r="A34" i="12"/>
  <c r="B34" i="12" s="1"/>
  <c r="BI33" i="12"/>
  <c r="BJ33" i="12" s="1"/>
  <c r="AE33" i="12"/>
  <c r="AF33" i="12" s="1"/>
  <c r="A33" i="12"/>
  <c r="B33" i="12" s="1"/>
  <c r="BI32" i="12"/>
  <c r="BJ32" i="12" s="1"/>
  <c r="AE32" i="12"/>
  <c r="AF32" i="12" s="1"/>
  <c r="A32" i="12"/>
  <c r="B32" i="12" s="1"/>
  <c r="BI31" i="12"/>
  <c r="BJ31" i="12" s="1"/>
  <c r="AE31" i="12"/>
  <c r="AF31" i="12" s="1"/>
  <c r="A31" i="12"/>
  <c r="B31" i="12" s="1"/>
  <c r="BI30" i="12"/>
  <c r="BJ30" i="12" s="1"/>
  <c r="AE30" i="12"/>
  <c r="AF30" i="12" s="1"/>
  <c r="A30" i="12"/>
  <c r="B30" i="12" s="1"/>
  <c r="BI29" i="12"/>
  <c r="BJ29" i="12" s="1"/>
  <c r="AE29" i="12"/>
  <c r="AF29" i="12" s="1"/>
  <c r="A29" i="12"/>
  <c r="B29" i="12" s="1"/>
  <c r="BI28" i="12"/>
  <c r="BJ28" i="12" s="1"/>
  <c r="AE28" i="12"/>
  <c r="AF28" i="12" s="1"/>
  <c r="A28" i="12"/>
  <c r="B28" i="12" s="1"/>
  <c r="BI27" i="12"/>
  <c r="BJ27" i="12" s="1"/>
  <c r="AE27" i="12"/>
  <c r="AF27" i="12" s="1"/>
  <c r="A27" i="12"/>
  <c r="B27" i="12" s="1"/>
  <c r="BI26" i="12"/>
  <c r="BJ26" i="12" s="1"/>
  <c r="AE26" i="12"/>
  <c r="AF26" i="12" s="1"/>
  <c r="A26" i="12"/>
  <c r="B26" i="12" s="1"/>
  <c r="BI25" i="12"/>
  <c r="BJ25" i="12" s="1"/>
  <c r="AE25" i="12"/>
  <c r="AF25" i="12" s="1"/>
  <c r="A25" i="12"/>
  <c r="B25" i="12" s="1"/>
  <c r="BI24" i="12"/>
  <c r="BJ24" i="12" s="1"/>
  <c r="AE24" i="12"/>
  <c r="AF24" i="12" s="1"/>
  <c r="A24" i="12"/>
  <c r="B24" i="12" s="1"/>
  <c r="BI23" i="12"/>
  <c r="BJ23" i="12" s="1"/>
  <c r="AE23" i="12"/>
  <c r="AF23" i="12" s="1"/>
  <c r="A23" i="12"/>
  <c r="B23" i="12" s="1"/>
  <c r="BI22" i="12"/>
  <c r="BJ22" i="12" s="1"/>
  <c r="AE22" i="12"/>
  <c r="AF22" i="12" s="1"/>
  <c r="A22" i="12"/>
  <c r="B22" i="12" s="1"/>
  <c r="BI21" i="12"/>
  <c r="BJ21" i="12" s="1"/>
  <c r="AE21" i="12"/>
  <c r="AF21" i="12" s="1"/>
  <c r="A21" i="12"/>
  <c r="B21" i="12" s="1"/>
  <c r="BI20" i="12"/>
  <c r="BJ20" i="12" s="1"/>
  <c r="AE20" i="12"/>
  <c r="AF20" i="12" s="1"/>
  <c r="A20" i="12"/>
  <c r="B20" i="12" s="1"/>
  <c r="BI19" i="12"/>
  <c r="BJ19" i="12" s="1"/>
  <c r="AE19" i="12"/>
  <c r="AF19" i="12" s="1"/>
  <c r="A19" i="12"/>
  <c r="B19" i="12" s="1"/>
  <c r="BI18" i="12"/>
  <c r="BJ18" i="12" s="1"/>
  <c r="AE18" i="12"/>
  <c r="AF18" i="12" s="1"/>
  <c r="A18" i="12"/>
  <c r="B18" i="12" s="1"/>
  <c r="BI17" i="12"/>
  <c r="BJ17" i="12" s="1"/>
  <c r="AE17" i="12"/>
  <c r="AF17" i="12" s="1"/>
  <c r="A17" i="12"/>
  <c r="B17" i="12" s="1"/>
  <c r="BI16" i="12"/>
  <c r="BJ16" i="12" s="1"/>
  <c r="AE16" i="12"/>
  <c r="AF16" i="12" s="1"/>
  <c r="A16" i="12"/>
  <c r="B16" i="12" s="1"/>
  <c r="BI15" i="12"/>
  <c r="BJ15" i="12" s="1"/>
  <c r="AE15" i="12"/>
  <c r="AF15" i="12" s="1"/>
  <c r="A15" i="12"/>
  <c r="B15" i="12" s="1"/>
  <c r="BI14" i="12"/>
  <c r="BJ14" i="12" s="1"/>
  <c r="AE14" i="12"/>
  <c r="AF14" i="12" s="1"/>
  <c r="A14" i="12"/>
  <c r="B14" i="12" s="1"/>
  <c r="BI13" i="12"/>
  <c r="BJ13" i="12" s="1"/>
  <c r="AE13" i="12"/>
  <c r="AF13" i="12" s="1"/>
  <c r="A13" i="12"/>
  <c r="B13" i="12" s="1"/>
  <c r="BI12" i="12"/>
  <c r="BJ12" i="12" s="1"/>
  <c r="AE12" i="12"/>
  <c r="AF12" i="12" s="1"/>
  <c r="A12" i="12"/>
  <c r="B12" i="12" s="1"/>
  <c r="BI11" i="12"/>
  <c r="BJ11" i="12" s="1"/>
  <c r="AE11" i="12"/>
  <c r="AF11" i="12" s="1"/>
  <c r="A11" i="12"/>
  <c r="B11" i="12" s="1"/>
  <c r="BI10" i="12"/>
  <c r="BJ10" i="12" s="1"/>
  <c r="AE10" i="12"/>
  <c r="AF10" i="12" s="1"/>
  <c r="A10" i="12"/>
  <c r="B10" i="12" s="1"/>
  <c r="BI9" i="12"/>
  <c r="BJ9" i="12" s="1"/>
  <c r="AE9" i="12"/>
  <c r="AF9" i="12" s="1"/>
  <c r="A9" i="12"/>
  <c r="B9" i="12" s="1"/>
  <c r="BI8" i="12"/>
  <c r="BJ8" i="12" s="1"/>
  <c r="AE8" i="12"/>
  <c r="AF8" i="12" s="1"/>
  <c r="A8" i="12"/>
  <c r="B8" i="12" s="1"/>
  <c r="BI7" i="12"/>
  <c r="BJ7" i="12" s="1"/>
  <c r="AE7" i="12"/>
  <c r="AF7" i="12" s="1"/>
  <c r="A7" i="12"/>
  <c r="B7" i="12" s="1"/>
  <c r="BI6" i="12"/>
  <c r="BJ6" i="12" s="1"/>
  <c r="AE6" i="12"/>
  <c r="AF6" i="12" s="1"/>
  <c r="A6" i="12"/>
  <c r="B6" i="12" s="1"/>
  <c r="BI5" i="12"/>
  <c r="BJ5" i="12" s="1"/>
  <c r="AE5" i="12"/>
  <c r="AF5" i="12" s="1"/>
  <c r="A5" i="12"/>
  <c r="B5" i="12" s="1"/>
  <c r="AA1" i="12"/>
  <c r="BI35" i="11"/>
  <c r="BJ35" i="11" s="1"/>
  <c r="AE35" i="11"/>
  <c r="AF35" i="11" s="1"/>
  <c r="B35" i="11"/>
  <c r="A35" i="11"/>
  <c r="BJ34" i="11"/>
  <c r="BI34" i="11"/>
  <c r="AE34" i="11"/>
  <c r="AF34" i="11" s="1"/>
  <c r="B34" i="11"/>
  <c r="A34" i="11"/>
  <c r="BI33" i="11"/>
  <c r="BJ33" i="11" s="1"/>
  <c r="AE33" i="11"/>
  <c r="AF33" i="11" s="1"/>
  <c r="A33" i="11"/>
  <c r="B33" i="11" s="1"/>
  <c r="BI32" i="11"/>
  <c r="BJ32" i="11" s="1"/>
  <c r="AE32" i="11"/>
  <c r="AF32" i="11" s="1"/>
  <c r="B32" i="11"/>
  <c r="A32" i="11"/>
  <c r="BI31" i="11"/>
  <c r="BJ31" i="11" s="1"/>
  <c r="AE31" i="11"/>
  <c r="AF31" i="11" s="1"/>
  <c r="B31" i="11"/>
  <c r="A31" i="11"/>
  <c r="BI30" i="11"/>
  <c r="BJ30" i="11" s="1"/>
  <c r="AE30" i="11"/>
  <c r="AF30" i="11" s="1"/>
  <c r="B30" i="11"/>
  <c r="A30" i="11"/>
  <c r="BI29" i="11"/>
  <c r="BJ29" i="11" s="1"/>
  <c r="AE29" i="11"/>
  <c r="AF29" i="11" s="1"/>
  <c r="A29" i="11"/>
  <c r="B29" i="11" s="1"/>
  <c r="BI28" i="11"/>
  <c r="BJ28" i="11" s="1"/>
  <c r="AE28" i="11"/>
  <c r="AF28" i="11" s="1"/>
  <c r="B28" i="11"/>
  <c r="A28" i="11"/>
  <c r="BI27" i="11"/>
  <c r="BJ27" i="11" s="1"/>
  <c r="AF27" i="11"/>
  <c r="AE27" i="11"/>
  <c r="B27" i="11"/>
  <c r="A27" i="11"/>
  <c r="BI26" i="11"/>
  <c r="BJ26" i="11" s="1"/>
  <c r="AE26" i="11"/>
  <c r="AF26" i="11" s="1"/>
  <c r="A26" i="11"/>
  <c r="B26" i="11" s="1"/>
  <c r="BI25" i="11"/>
  <c r="BJ25" i="11" s="1"/>
  <c r="AE25" i="11"/>
  <c r="AF25" i="11" s="1"/>
  <c r="A25" i="11"/>
  <c r="B25" i="11" s="1"/>
  <c r="BI24" i="11"/>
  <c r="BJ24" i="11" s="1"/>
  <c r="AF24" i="11"/>
  <c r="AE24" i="11"/>
  <c r="B24" i="11"/>
  <c r="A24" i="11"/>
  <c r="BI23" i="11"/>
  <c r="BJ23" i="11" s="1"/>
  <c r="AF23" i="11"/>
  <c r="AE23" i="11"/>
  <c r="A23" i="11"/>
  <c r="B23" i="11" s="1"/>
  <c r="BI22" i="11"/>
  <c r="BJ22" i="11" s="1"/>
  <c r="AE22" i="11"/>
  <c r="AF22" i="11" s="1"/>
  <c r="A22" i="11"/>
  <c r="B22" i="11" s="1"/>
  <c r="BI21" i="11"/>
  <c r="BJ21" i="11" s="1"/>
  <c r="AF21" i="11"/>
  <c r="AE21" i="11"/>
  <c r="A21" i="11"/>
  <c r="B21" i="11" s="1"/>
  <c r="BI20" i="11"/>
  <c r="BJ20" i="11" s="1"/>
  <c r="AF20" i="11"/>
  <c r="AE20" i="11"/>
  <c r="A20" i="11"/>
  <c r="B20" i="11" s="1"/>
  <c r="BI19" i="11"/>
  <c r="BJ19" i="11" s="1"/>
  <c r="AF19" i="11"/>
  <c r="AE19" i="11"/>
  <c r="A19" i="11"/>
  <c r="B19" i="11" s="1"/>
  <c r="BI18" i="11"/>
  <c r="BJ18" i="11" s="1"/>
  <c r="AE18" i="11"/>
  <c r="AF18" i="11" s="1"/>
  <c r="A18" i="11"/>
  <c r="B18" i="11" s="1"/>
  <c r="BI17" i="11"/>
  <c r="BJ17" i="11" s="1"/>
  <c r="AF17" i="11"/>
  <c r="AE17" i="11"/>
  <c r="A17" i="11"/>
  <c r="B17" i="11" s="1"/>
  <c r="BJ16" i="11"/>
  <c r="BI16" i="11"/>
  <c r="AF16" i="11"/>
  <c r="AE16" i="11"/>
  <c r="A16" i="11"/>
  <c r="B16" i="11" s="1"/>
  <c r="BI15" i="11"/>
  <c r="BJ15" i="11" s="1"/>
  <c r="AE15" i="11"/>
  <c r="AF15" i="11" s="1"/>
  <c r="A15" i="11"/>
  <c r="B15" i="11" s="1"/>
  <c r="BI14" i="11"/>
  <c r="BJ14" i="11" s="1"/>
  <c r="AE14" i="11"/>
  <c r="AF14" i="11" s="1"/>
  <c r="A14" i="11"/>
  <c r="B14" i="11" s="1"/>
  <c r="BJ13" i="11"/>
  <c r="BI13" i="11"/>
  <c r="AF13" i="11"/>
  <c r="AE13" i="11"/>
  <c r="A13" i="11"/>
  <c r="B13" i="11" s="1"/>
  <c r="BJ12" i="11"/>
  <c r="BI12" i="11"/>
  <c r="AE12" i="11"/>
  <c r="AF12" i="11" s="1"/>
  <c r="A12" i="11"/>
  <c r="B12" i="11" s="1"/>
  <c r="BI11" i="11"/>
  <c r="BJ11" i="11" s="1"/>
  <c r="AE11" i="11"/>
  <c r="AF11" i="11" s="1"/>
  <c r="A11" i="11"/>
  <c r="B11" i="11" s="1"/>
  <c r="BJ10" i="11"/>
  <c r="BI10" i="11"/>
  <c r="AE10" i="11"/>
  <c r="AF10" i="11" s="1"/>
  <c r="A10" i="11"/>
  <c r="B10" i="11" s="1"/>
  <c r="BJ9" i="11"/>
  <c r="BI9" i="11"/>
  <c r="AE9" i="11"/>
  <c r="AF9" i="11" s="1"/>
  <c r="A9" i="11"/>
  <c r="B9" i="11" s="1"/>
  <c r="BJ8" i="11"/>
  <c r="BI8" i="11"/>
  <c r="AE8" i="11"/>
  <c r="AF8" i="11" s="1"/>
  <c r="A8" i="11"/>
  <c r="B8" i="11" s="1"/>
  <c r="BI7" i="11"/>
  <c r="BJ7" i="11" s="1"/>
  <c r="AE7" i="11"/>
  <c r="AF7" i="11" s="1"/>
  <c r="A7" i="11"/>
  <c r="B7" i="11" s="1"/>
  <c r="BJ6" i="11"/>
  <c r="BI6" i="11"/>
  <c r="AE6" i="11"/>
  <c r="AF6" i="11" s="1"/>
  <c r="B6" i="11"/>
  <c r="A6" i="11"/>
  <c r="BJ5" i="11"/>
  <c r="BI5" i="11"/>
  <c r="AE5" i="11"/>
  <c r="AF5" i="11" s="1"/>
  <c r="A5" i="11"/>
  <c r="B5" i="11" s="1"/>
  <c r="AA1" i="11"/>
  <c r="BI35" i="10"/>
  <c r="BJ35" i="10" s="1"/>
  <c r="AE35" i="10"/>
  <c r="AF35" i="10" s="1"/>
  <c r="A35" i="10"/>
  <c r="B35" i="10" s="1"/>
  <c r="BI34" i="10"/>
  <c r="BJ34" i="10" s="1"/>
  <c r="AE34" i="10"/>
  <c r="AF34" i="10" s="1"/>
  <c r="A34" i="10"/>
  <c r="B34" i="10" s="1"/>
  <c r="BI33" i="10"/>
  <c r="BJ33" i="10" s="1"/>
  <c r="AF33" i="10"/>
  <c r="AE33" i="10"/>
  <c r="A33" i="10"/>
  <c r="B33" i="10" s="1"/>
  <c r="BI32" i="10"/>
  <c r="BJ32" i="10" s="1"/>
  <c r="AE32" i="10"/>
  <c r="AF32" i="10" s="1"/>
  <c r="B32" i="10"/>
  <c r="A32" i="10"/>
  <c r="BI31" i="10"/>
  <c r="BJ31" i="10" s="1"/>
  <c r="AE31" i="10"/>
  <c r="AF31" i="10" s="1"/>
  <c r="A31" i="10"/>
  <c r="B31" i="10" s="1"/>
  <c r="BJ30" i="10"/>
  <c r="BI30" i="10"/>
  <c r="AE30" i="10"/>
  <c r="AF30" i="10" s="1"/>
  <c r="A30" i="10"/>
  <c r="B30" i="10" s="1"/>
  <c r="BI29" i="10"/>
  <c r="BJ29" i="10" s="1"/>
  <c r="AE29" i="10"/>
  <c r="AF29" i="10" s="1"/>
  <c r="A29" i="10"/>
  <c r="B29" i="10" s="1"/>
  <c r="BI28" i="10"/>
  <c r="BJ28" i="10" s="1"/>
  <c r="AE28" i="10"/>
  <c r="AF28" i="10" s="1"/>
  <c r="A28" i="10"/>
  <c r="B28" i="10" s="1"/>
  <c r="BI27" i="10"/>
  <c r="BJ27" i="10" s="1"/>
  <c r="AE27" i="10"/>
  <c r="AF27" i="10" s="1"/>
  <c r="A27" i="10"/>
  <c r="B27" i="10" s="1"/>
  <c r="BI26" i="10"/>
  <c r="BJ26" i="10" s="1"/>
  <c r="AE26" i="10"/>
  <c r="AF26" i="10" s="1"/>
  <c r="A26" i="10"/>
  <c r="B26" i="10" s="1"/>
  <c r="BI25" i="10"/>
  <c r="BJ25" i="10" s="1"/>
  <c r="AE25" i="10"/>
  <c r="AF25" i="10" s="1"/>
  <c r="A25" i="10"/>
  <c r="B25" i="10" s="1"/>
  <c r="BI24" i="10"/>
  <c r="BJ24" i="10" s="1"/>
  <c r="AE24" i="10"/>
  <c r="AF24" i="10" s="1"/>
  <c r="A24" i="10"/>
  <c r="B24" i="10" s="1"/>
  <c r="BI23" i="10"/>
  <c r="BJ23" i="10" s="1"/>
  <c r="AE23" i="10"/>
  <c r="AF23" i="10" s="1"/>
  <c r="A23" i="10"/>
  <c r="B23" i="10" s="1"/>
  <c r="BJ22" i="10"/>
  <c r="BI22" i="10"/>
  <c r="AE22" i="10"/>
  <c r="AF22" i="10" s="1"/>
  <c r="A22" i="10"/>
  <c r="B22" i="10" s="1"/>
  <c r="BI21" i="10"/>
  <c r="BJ21" i="10" s="1"/>
  <c r="AF21" i="10"/>
  <c r="AE21" i="10"/>
  <c r="A21" i="10"/>
  <c r="B21" i="10" s="1"/>
  <c r="BI20" i="10"/>
  <c r="BJ20" i="10" s="1"/>
  <c r="AE20" i="10"/>
  <c r="AF20" i="10" s="1"/>
  <c r="A20" i="10"/>
  <c r="B20" i="10" s="1"/>
  <c r="BI19" i="10"/>
  <c r="BJ19" i="10" s="1"/>
  <c r="AE19" i="10"/>
  <c r="AF19" i="10" s="1"/>
  <c r="A19" i="10"/>
  <c r="B19" i="10" s="1"/>
  <c r="BI18" i="10"/>
  <c r="BJ18" i="10" s="1"/>
  <c r="AE18" i="10"/>
  <c r="AF18" i="10" s="1"/>
  <c r="A18" i="10"/>
  <c r="B18" i="10" s="1"/>
  <c r="BI17" i="10"/>
  <c r="BJ17" i="10" s="1"/>
  <c r="AE17" i="10"/>
  <c r="AF17" i="10" s="1"/>
  <c r="A17" i="10"/>
  <c r="B17" i="10" s="1"/>
  <c r="BI16" i="10"/>
  <c r="BJ16" i="10" s="1"/>
  <c r="AE16" i="10"/>
  <c r="AF16" i="10" s="1"/>
  <c r="A16" i="10"/>
  <c r="B16" i="10" s="1"/>
  <c r="BI15" i="10"/>
  <c r="BJ15" i="10" s="1"/>
  <c r="AE15" i="10"/>
  <c r="AF15" i="10" s="1"/>
  <c r="A15" i="10"/>
  <c r="B15" i="10" s="1"/>
  <c r="BI14" i="10"/>
  <c r="BJ14" i="10" s="1"/>
  <c r="AE14" i="10"/>
  <c r="AF14" i="10" s="1"/>
  <c r="A14" i="10"/>
  <c r="B14" i="10" s="1"/>
  <c r="BI13" i="10"/>
  <c r="BJ13" i="10" s="1"/>
  <c r="AE13" i="10"/>
  <c r="AF13" i="10" s="1"/>
  <c r="A13" i="10"/>
  <c r="B13" i="10" s="1"/>
  <c r="BI12" i="10"/>
  <c r="BJ12" i="10" s="1"/>
  <c r="AE12" i="10"/>
  <c r="AF12" i="10" s="1"/>
  <c r="B12" i="10"/>
  <c r="A12" i="10"/>
  <c r="BI11" i="10"/>
  <c r="BJ11" i="10" s="1"/>
  <c r="AE11" i="10"/>
  <c r="AF11" i="10" s="1"/>
  <c r="A11" i="10"/>
  <c r="B11" i="10" s="1"/>
  <c r="BJ10" i="10"/>
  <c r="BI10" i="10"/>
  <c r="AE10" i="10"/>
  <c r="AF10" i="10" s="1"/>
  <c r="A10" i="10"/>
  <c r="B10" i="10" s="1"/>
  <c r="BI9" i="10"/>
  <c r="BJ9" i="10" s="1"/>
  <c r="AF9" i="10"/>
  <c r="AE9" i="10"/>
  <c r="A9" i="10"/>
  <c r="B9" i="10" s="1"/>
  <c r="BI8" i="10"/>
  <c r="BJ8" i="10" s="1"/>
  <c r="AE8" i="10"/>
  <c r="AF8" i="10" s="1"/>
  <c r="A8" i="10"/>
  <c r="B8" i="10" s="1"/>
  <c r="BI7" i="10"/>
  <c r="BJ7" i="10" s="1"/>
  <c r="AE7" i="10"/>
  <c r="AF7" i="10" s="1"/>
  <c r="A7" i="10"/>
  <c r="B7" i="10" s="1"/>
  <c r="BI6" i="10"/>
  <c r="BJ6" i="10" s="1"/>
  <c r="AE6" i="10"/>
  <c r="AF6" i="10" s="1"/>
  <c r="A6" i="10"/>
  <c r="B6" i="10" s="1"/>
  <c r="BI5" i="10"/>
  <c r="BJ5" i="10" s="1"/>
  <c r="AE5" i="10"/>
  <c r="AF5" i="10" s="1"/>
  <c r="A5" i="10"/>
  <c r="B5" i="10" s="1"/>
  <c r="AA1" i="10"/>
  <c r="BJ35" i="9"/>
  <c r="BI35" i="9"/>
  <c r="AE35" i="9"/>
  <c r="AF35" i="9" s="1"/>
  <c r="B35" i="9"/>
  <c r="A35" i="9"/>
  <c r="BI34" i="9"/>
  <c r="BJ34" i="9" s="1"/>
  <c r="AE34" i="9"/>
  <c r="AF34" i="9" s="1"/>
  <c r="A34" i="9"/>
  <c r="B34" i="9" s="1"/>
  <c r="BI33" i="9"/>
  <c r="BJ33" i="9" s="1"/>
  <c r="AE33" i="9"/>
  <c r="AF33" i="9" s="1"/>
  <c r="B33" i="9"/>
  <c r="A33" i="9"/>
  <c r="BI32" i="9"/>
  <c r="BJ32" i="9" s="1"/>
  <c r="AE32" i="9"/>
  <c r="AF32" i="9" s="1"/>
  <c r="B32" i="9"/>
  <c r="A32" i="9"/>
  <c r="BI31" i="9"/>
  <c r="BJ31" i="9" s="1"/>
  <c r="AE31" i="9"/>
  <c r="AF31" i="9" s="1"/>
  <c r="B31" i="9"/>
  <c r="A31" i="9"/>
  <c r="BI30" i="9"/>
  <c r="BJ30" i="9" s="1"/>
  <c r="AE30" i="9"/>
  <c r="AF30" i="9" s="1"/>
  <c r="A30" i="9"/>
  <c r="B30" i="9" s="1"/>
  <c r="BI29" i="9"/>
  <c r="BJ29" i="9" s="1"/>
  <c r="AE29" i="9"/>
  <c r="AF29" i="9" s="1"/>
  <c r="B29" i="9"/>
  <c r="A29" i="9"/>
  <c r="BI28" i="9"/>
  <c r="BJ28" i="9" s="1"/>
  <c r="AF28" i="9"/>
  <c r="AE28" i="9"/>
  <c r="B28" i="9"/>
  <c r="A28" i="9"/>
  <c r="BI27" i="9"/>
  <c r="BJ27" i="9" s="1"/>
  <c r="AE27" i="9"/>
  <c r="AF27" i="9" s="1"/>
  <c r="A27" i="9"/>
  <c r="B27" i="9" s="1"/>
  <c r="BI26" i="9"/>
  <c r="BJ26" i="9" s="1"/>
  <c r="AE26" i="9"/>
  <c r="AF26" i="9" s="1"/>
  <c r="A26" i="9"/>
  <c r="B26" i="9" s="1"/>
  <c r="BI25" i="9"/>
  <c r="BJ25" i="9" s="1"/>
  <c r="AF25" i="9"/>
  <c r="AE25" i="9"/>
  <c r="B25" i="9"/>
  <c r="A25" i="9"/>
  <c r="BI24" i="9"/>
  <c r="BJ24" i="9" s="1"/>
  <c r="AF24" i="9"/>
  <c r="AE24" i="9"/>
  <c r="A24" i="9"/>
  <c r="B24" i="9" s="1"/>
  <c r="BI23" i="9"/>
  <c r="BJ23" i="9" s="1"/>
  <c r="AE23" i="9"/>
  <c r="AF23" i="9" s="1"/>
  <c r="A23" i="9"/>
  <c r="B23" i="9" s="1"/>
  <c r="BI22" i="9"/>
  <c r="BJ22" i="9" s="1"/>
  <c r="AF22" i="9"/>
  <c r="AE22" i="9"/>
  <c r="A22" i="9"/>
  <c r="B22" i="9" s="1"/>
  <c r="BI21" i="9"/>
  <c r="BJ21" i="9" s="1"/>
  <c r="AF21" i="9"/>
  <c r="AE21" i="9"/>
  <c r="A21" i="9"/>
  <c r="B21" i="9" s="1"/>
  <c r="BI20" i="9"/>
  <c r="BJ20" i="9" s="1"/>
  <c r="AF20" i="9"/>
  <c r="AE20" i="9"/>
  <c r="A20" i="9"/>
  <c r="B20" i="9" s="1"/>
  <c r="BI19" i="9"/>
  <c r="BJ19" i="9" s="1"/>
  <c r="AE19" i="9"/>
  <c r="AF19" i="9" s="1"/>
  <c r="A19" i="9"/>
  <c r="B19" i="9" s="1"/>
  <c r="BI18" i="9"/>
  <c r="BJ18" i="9" s="1"/>
  <c r="AF18" i="9"/>
  <c r="AE18" i="9"/>
  <c r="A18" i="9"/>
  <c r="B18" i="9" s="1"/>
  <c r="BJ17" i="9"/>
  <c r="BI17" i="9"/>
  <c r="AF17" i="9"/>
  <c r="AE17" i="9"/>
  <c r="A17" i="9"/>
  <c r="B17" i="9" s="1"/>
  <c r="BI16" i="9"/>
  <c r="BJ16" i="9" s="1"/>
  <c r="AE16" i="9"/>
  <c r="AF16" i="9" s="1"/>
  <c r="A16" i="9"/>
  <c r="B16" i="9" s="1"/>
  <c r="BI15" i="9"/>
  <c r="BJ15" i="9" s="1"/>
  <c r="AE15" i="9"/>
  <c r="AF15" i="9" s="1"/>
  <c r="A15" i="9"/>
  <c r="B15" i="9" s="1"/>
  <c r="BJ14" i="9"/>
  <c r="BI14" i="9"/>
  <c r="AF14" i="9"/>
  <c r="AE14" i="9"/>
  <c r="A14" i="9"/>
  <c r="B14" i="9" s="1"/>
  <c r="BJ13" i="9"/>
  <c r="BI13" i="9"/>
  <c r="AE13" i="9"/>
  <c r="AF13" i="9" s="1"/>
  <c r="A13" i="9"/>
  <c r="B13" i="9" s="1"/>
  <c r="BI12" i="9"/>
  <c r="BJ12" i="9" s="1"/>
  <c r="AE12" i="9"/>
  <c r="AF12" i="9" s="1"/>
  <c r="A12" i="9"/>
  <c r="B12" i="9" s="1"/>
  <c r="BJ11" i="9"/>
  <c r="BI11" i="9"/>
  <c r="AE11" i="9"/>
  <c r="AF11" i="9" s="1"/>
  <c r="A11" i="9"/>
  <c r="B11" i="9" s="1"/>
  <c r="BJ10" i="9"/>
  <c r="BI10" i="9"/>
  <c r="AE10" i="9"/>
  <c r="AF10" i="9" s="1"/>
  <c r="A10" i="9"/>
  <c r="B10" i="9" s="1"/>
  <c r="BJ9" i="9"/>
  <c r="BI9" i="9"/>
  <c r="AE9" i="9"/>
  <c r="AF9" i="9" s="1"/>
  <c r="A9" i="9"/>
  <c r="B9" i="9" s="1"/>
  <c r="BI8" i="9"/>
  <c r="BJ8" i="9" s="1"/>
  <c r="AE8" i="9"/>
  <c r="AF8" i="9" s="1"/>
  <c r="A8" i="9"/>
  <c r="B8" i="9" s="1"/>
  <c r="BJ7" i="9"/>
  <c r="BI7" i="9"/>
  <c r="AE7" i="9"/>
  <c r="AF7" i="9" s="1"/>
  <c r="B7" i="9"/>
  <c r="A7" i="9"/>
  <c r="BJ6" i="9"/>
  <c r="BI6" i="9"/>
  <c r="AE6" i="9"/>
  <c r="AF6" i="9" s="1"/>
  <c r="A6" i="9"/>
  <c r="B6" i="9" s="1"/>
  <c r="BI5" i="9"/>
  <c r="BJ5" i="9" s="1"/>
  <c r="AE5" i="9"/>
  <c r="AF5" i="9" s="1"/>
  <c r="A5" i="9"/>
  <c r="B5" i="9" s="1"/>
  <c r="AA1" i="9"/>
  <c r="BI35" i="8"/>
  <c r="BJ35" i="8" s="1"/>
  <c r="AE35" i="8"/>
  <c r="AF35" i="8" s="1"/>
  <c r="A35" i="8"/>
  <c r="B35" i="8" s="1"/>
  <c r="BI34" i="8"/>
  <c r="BJ34" i="8" s="1"/>
  <c r="AE34" i="8"/>
  <c r="AF34" i="8" s="1"/>
  <c r="A34" i="8"/>
  <c r="B34" i="8" s="1"/>
  <c r="BI33" i="8"/>
  <c r="BJ33" i="8" s="1"/>
  <c r="AE33" i="8"/>
  <c r="AF33" i="8" s="1"/>
  <c r="A33" i="8"/>
  <c r="B33" i="8" s="1"/>
  <c r="BI32" i="8"/>
  <c r="BJ32" i="8" s="1"/>
  <c r="AE32" i="8"/>
  <c r="AF32" i="8" s="1"/>
  <c r="A32" i="8"/>
  <c r="B32" i="8" s="1"/>
  <c r="BI31" i="8"/>
  <c r="BJ31" i="8" s="1"/>
  <c r="AE31" i="8"/>
  <c r="AF31" i="8" s="1"/>
  <c r="A31" i="8"/>
  <c r="B31" i="8" s="1"/>
  <c r="BI30" i="8"/>
  <c r="BJ30" i="8" s="1"/>
  <c r="AE30" i="8"/>
  <c r="AF30" i="8" s="1"/>
  <c r="A30" i="8"/>
  <c r="B30" i="8" s="1"/>
  <c r="BI29" i="8"/>
  <c r="BJ29" i="8" s="1"/>
  <c r="AE29" i="8"/>
  <c r="AF29" i="8" s="1"/>
  <c r="A29" i="8"/>
  <c r="B29" i="8" s="1"/>
  <c r="BI28" i="8"/>
  <c r="BJ28" i="8" s="1"/>
  <c r="AE28" i="8"/>
  <c r="AF28" i="8" s="1"/>
  <c r="A28" i="8"/>
  <c r="B28" i="8" s="1"/>
  <c r="BI27" i="8"/>
  <c r="BJ27" i="8" s="1"/>
  <c r="AE27" i="8"/>
  <c r="AF27" i="8" s="1"/>
  <c r="A27" i="8"/>
  <c r="B27" i="8" s="1"/>
  <c r="BI26" i="8"/>
  <c r="BJ26" i="8" s="1"/>
  <c r="AE26" i="8"/>
  <c r="AF26" i="8" s="1"/>
  <c r="A26" i="8"/>
  <c r="B26" i="8" s="1"/>
  <c r="BI25" i="8"/>
  <c r="BJ25" i="8" s="1"/>
  <c r="AE25" i="8"/>
  <c r="AF25" i="8" s="1"/>
  <c r="A25" i="8"/>
  <c r="B25" i="8" s="1"/>
  <c r="BI24" i="8"/>
  <c r="BJ24" i="8" s="1"/>
  <c r="AE24" i="8"/>
  <c r="AF24" i="8" s="1"/>
  <c r="A24" i="8"/>
  <c r="B24" i="8" s="1"/>
  <c r="BI23" i="8"/>
  <c r="BJ23" i="8" s="1"/>
  <c r="AE23" i="8"/>
  <c r="AF23" i="8" s="1"/>
  <c r="A23" i="8"/>
  <c r="B23" i="8" s="1"/>
  <c r="BI22" i="8"/>
  <c r="BJ22" i="8" s="1"/>
  <c r="AE22" i="8"/>
  <c r="AF22" i="8" s="1"/>
  <c r="A22" i="8"/>
  <c r="B22" i="8" s="1"/>
  <c r="BI21" i="8"/>
  <c r="BJ21" i="8" s="1"/>
  <c r="AE21" i="8"/>
  <c r="AF21" i="8" s="1"/>
  <c r="A21" i="8"/>
  <c r="B21" i="8" s="1"/>
  <c r="BI20" i="8"/>
  <c r="BJ20" i="8" s="1"/>
  <c r="AE20" i="8"/>
  <c r="AF20" i="8" s="1"/>
  <c r="A20" i="8"/>
  <c r="B20" i="8" s="1"/>
  <c r="BI19" i="8"/>
  <c r="BJ19" i="8" s="1"/>
  <c r="AE19" i="8"/>
  <c r="AF19" i="8" s="1"/>
  <c r="A19" i="8"/>
  <c r="B19" i="8" s="1"/>
  <c r="BI18" i="8"/>
  <c r="BJ18" i="8" s="1"/>
  <c r="AE18" i="8"/>
  <c r="AF18" i="8" s="1"/>
  <c r="A18" i="8"/>
  <c r="B18" i="8" s="1"/>
  <c r="BI17" i="8"/>
  <c r="BJ17" i="8" s="1"/>
  <c r="AE17" i="8"/>
  <c r="AF17" i="8" s="1"/>
  <c r="A17" i="8"/>
  <c r="B17" i="8" s="1"/>
  <c r="BI16" i="8"/>
  <c r="BJ16" i="8" s="1"/>
  <c r="AE16" i="8"/>
  <c r="AF16" i="8" s="1"/>
  <c r="A16" i="8"/>
  <c r="B16" i="8" s="1"/>
  <c r="BI15" i="8"/>
  <c r="BJ15" i="8" s="1"/>
  <c r="AE15" i="8"/>
  <c r="AF15" i="8" s="1"/>
  <c r="A15" i="8"/>
  <c r="B15" i="8" s="1"/>
  <c r="BI14" i="8"/>
  <c r="BJ14" i="8" s="1"/>
  <c r="AE14" i="8"/>
  <c r="AF14" i="8" s="1"/>
  <c r="A14" i="8"/>
  <c r="B14" i="8" s="1"/>
  <c r="BJ13" i="8"/>
  <c r="BI13" i="8"/>
  <c r="AE13" i="8"/>
  <c r="AF13" i="8" s="1"/>
  <c r="A13" i="8"/>
  <c r="B13" i="8" s="1"/>
  <c r="BI12" i="8"/>
  <c r="BJ12" i="8" s="1"/>
  <c r="AE12" i="8"/>
  <c r="AF12" i="8" s="1"/>
  <c r="A12" i="8"/>
  <c r="B12" i="8" s="1"/>
  <c r="BI11" i="8"/>
  <c r="BJ11" i="8" s="1"/>
  <c r="AE11" i="8"/>
  <c r="AF11" i="8" s="1"/>
  <c r="B11" i="8"/>
  <c r="A11" i="8"/>
  <c r="BI10" i="8"/>
  <c r="BJ10" i="8" s="1"/>
  <c r="AE10" i="8"/>
  <c r="AF10" i="8" s="1"/>
  <c r="A10" i="8"/>
  <c r="B10" i="8" s="1"/>
  <c r="BI9" i="8"/>
  <c r="BJ9" i="8" s="1"/>
  <c r="AF9" i="8"/>
  <c r="AE9" i="8"/>
  <c r="A9" i="8"/>
  <c r="B9" i="8" s="1"/>
  <c r="BI8" i="8"/>
  <c r="BJ8" i="8" s="1"/>
  <c r="AE8" i="8"/>
  <c r="AF8" i="8" s="1"/>
  <c r="A8" i="8"/>
  <c r="B8" i="8" s="1"/>
  <c r="BI7" i="8"/>
  <c r="BJ7" i="8" s="1"/>
  <c r="AE7" i="8"/>
  <c r="AF7" i="8" s="1"/>
  <c r="A7" i="8"/>
  <c r="B7" i="8" s="1"/>
  <c r="BJ6" i="8"/>
  <c r="BI6" i="8"/>
  <c r="AE6" i="8"/>
  <c r="AF6" i="8" s="1"/>
  <c r="A6" i="8"/>
  <c r="B6" i="8" s="1"/>
  <c r="BI5" i="8"/>
  <c r="BJ5" i="8" s="1"/>
  <c r="AE5" i="8"/>
  <c r="AF5" i="8" s="1"/>
  <c r="A5" i="8"/>
  <c r="B5" i="8" s="1"/>
  <c r="AA1" i="8"/>
  <c r="BI35" i="7"/>
  <c r="BJ35" i="7" s="1"/>
  <c r="AE35" i="7"/>
  <c r="AF35" i="7" s="1"/>
  <c r="B35" i="7"/>
  <c r="A35" i="7"/>
  <c r="BI34" i="7"/>
  <c r="BJ34" i="7" s="1"/>
  <c r="AE34" i="7"/>
  <c r="AF34" i="7" s="1"/>
  <c r="A34" i="7"/>
  <c r="B34" i="7" s="1"/>
  <c r="BJ33" i="7"/>
  <c r="BI33" i="7"/>
  <c r="AF33" i="7"/>
  <c r="AE33" i="7"/>
  <c r="A33" i="7"/>
  <c r="B33" i="7" s="1"/>
  <c r="BJ32" i="7"/>
  <c r="BI32" i="7"/>
  <c r="AF32" i="7"/>
  <c r="AE32" i="7"/>
  <c r="A32" i="7"/>
  <c r="B32" i="7" s="1"/>
  <c r="BI31" i="7"/>
  <c r="BJ31" i="7" s="1"/>
  <c r="AE31" i="7"/>
  <c r="AF31" i="7" s="1"/>
  <c r="A31" i="7"/>
  <c r="B31" i="7" s="1"/>
  <c r="BJ30" i="7"/>
  <c r="BI30" i="7"/>
  <c r="AE30" i="7"/>
  <c r="AF30" i="7" s="1"/>
  <c r="A30" i="7"/>
  <c r="B30" i="7" s="1"/>
  <c r="BI29" i="7"/>
  <c r="BJ29" i="7" s="1"/>
  <c r="AE29" i="7"/>
  <c r="AF29" i="7" s="1"/>
  <c r="A29" i="7"/>
  <c r="B29" i="7" s="1"/>
  <c r="BI28" i="7"/>
  <c r="BJ28" i="7" s="1"/>
  <c r="AF28" i="7"/>
  <c r="AE28" i="7"/>
  <c r="A28" i="7"/>
  <c r="B28" i="7" s="1"/>
  <c r="BI27" i="7"/>
  <c r="BJ27" i="7" s="1"/>
  <c r="AE27" i="7"/>
  <c r="AF27" i="7" s="1"/>
  <c r="B27" i="7"/>
  <c r="A27" i="7"/>
  <c r="BJ26" i="7"/>
  <c r="BI26" i="7"/>
  <c r="AE26" i="7"/>
  <c r="AF26" i="7" s="1"/>
  <c r="B26" i="7"/>
  <c r="A26" i="7"/>
  <c r="BJ25" i="7"/>
  <c r="BI25" i="7"/>
  <c r="AE25" i="7"/>
  <c r="AF25" i="7" s="1"/>
  <c r="A25" i="7"/>
  <c r="B25" i="7" s="1"/>
  <c r="BI24" i="7"/>
  <c r="BJ24" i="7" s="1"/>
  <c r="AF24" i="7"/>
  <c r="AE24" i="7"/>
  <c r="B24" i="7"/>
  <c r="A24" i="7"/>
  <c r="BI23" i="7"/>
  <c r="BJ23" i="7" s="1"/>
  <c r="AF23" i="7"/>
  <c r="AE23" i="7"/>
  <c r="A23" i="7"/>
  <c r="B23" i="7" s="1"/>
  <c r="BI22" i="7"/>
  <c r="BJ22" i="7" s="1"/>
  <c r="AE22" i="7"/>
  <c r="AF22" i="7" s="1"/>
  <c r="A22" i="7"/>
  <c r="B22" i="7" s="1"/>
  <c r="BI21" i="7"/>
  <c r="BJ21" i="7" s="1"/>
  <c r="AF21" i="7"/>
  <c r="AE21" i="7"/>
  <c r="A21" i="7"/>
  <c r="B21" i="7" s="1"/>
  <c r="BJ20" i="7"/>
  <c r="BI20" i="7"/>
  <c r="AF20" i="7"/>
  <c r="AE20" i="7"/>
  <c r="A20" i="7"/>
  <c r="B20" i="7" s="1"/>
  <c r="BI19" i="7"/>
  <c r="BJ19" i="7" s="1"/>
  <c r="AF19" i="7"/>
  <c r="AE19" i="7"/>
  <c r="A19" i="7"/>
  <c r="B19" i="7" s="1"/>
  <c r="BI18" i="7"/>
  <c r="BJ18" i="7" s="1"/>
  <c r="AE18" i="7"/>
  <c r="AF18" i="7" s="1"/>
  <c r="A18" i="7"/>
  <c r="B18" i="7" s="1"/>
  <c r="BJ17" i="7"/>
  <c r="BI17" i="7"/>
  <c r="AE17" i="7"/>
  <c r="AF17" i="7" s="1"/>
  <c r="A17" i="7"/>
  <c r="B17" i="7" s="1"/>
  <c r="BI16" i="7"/>
  <c r="BJ16" i="7" s="1"/>
  <c r="AF16" i="7"/>
  <c r="AE16" i="7"/>
  <c r="B16" i="7"/>
  <c r="A16" i="7"/>
  <c r="BI15" i="7"/>
  <c r="BJ15" i="7" s="1"/>
  <c r="AF15" i="7"/>
  <c r="AE15" i="7"/>
  <c r="A15" i="7"/>
  <c r="B15" i="7" s="1"/>
  <c r="BI14" i="7"/>
  <c r="BJ14" i="7" s="1"/>
  <c r="AE14" i="7"/>
  <c r="AF14" i="7" s="1"/>
  <c r="A14" i="7"/>
  <c r="B14" i="7" s="1"/>
  <c r="BJ13" i="7"/>
  <c r="BI13" i="7"/>
  <c r="AE13" i="7"/>
  <c r="AF13" i="7" s="1"/>
  <c r="A13" i="7"/>
  <c r="B13" i="7" s="1"/>
  <c r="BJ12" i="7"/>
  <c r="BI12" i="7"/>
  <c r="AE12" i="7"/>
  <c r="AF12" i="7" s="1"/>
  <c r="A12" i="7"/>
  <c r="B12" i="7" s="1"/>
  <c r="BI11" i="7"/>
  <c r="BJ11" i="7" s="1"/>
  <c r="AE11" i="7"/>
  <c r="AF11" i="7" s="1"/>
  <c r="B11" i="7"/>
  <c r="A11" i="7"/>
  <c r="BJ10" i="7"/>
  <c r="BI10" i="7"/>
  <c r="AE10" i="7"/>
  <c r="AF10" i="7" s="1"/>
  <c r="B10" i="7"/>
  <c r="A10" i="7"/>
  <c r="BJ9" i="7"/>
  <c r="BI9" i="7"/>
  <c r="AE9" i="7"/>
  <c r="AF9" i="7" s="1"/>
  <c r="A9" i="7"/>
  <c r="B9" i="7" s="1"/>
  <c r="BI8" i="7"/>
  <c r="BJ8" i="7" s="1"/>
  <c r="AF8" i="7"/>
  <c r="AE8" i="7"/>
  <c r="B8" i="7"/>
  <c r="A8" i="7"/>
  <c r="BI7" i="7"/>
  <c r="BJ7" i="7" s="1"/>
  <c r="AE7" i="7"/>
  <c r="AF7" i="7" s="1"/>
  <c r="A7" i="7"/>
  <c r="B7" i="7" s="1"/>
  <c r="BJ6" i="7"/>
  <c r="BI6" i="7"/>
  <c r="AE6" i="7"/>
  <c r="AF6" i="7" s="1"/>
  <c r="A6" i="7"/>
  <c r="B6" i="7" s="1"/>
  <c r="BI5" i="7"/>
  <c r="BJ5" i="7" s="1"/>
  <c r="AE5" i="7"/>
  <c r="AF5" i="7" s="1"/>
  <c r="A5" i="7"/>
  <c r="B5" i="7" s="1"/>
  <c r="AA1" i="7"/>
  <c r="BI35" i="6"/>
  <c r="BJ35" i="6" s="1"/>
  <c r="AE35" i="6"/>
  <c r="AF35" i="6" s="1"/>
  <c r="A35" i="6"/>
  <c r="B35" i="6" s="1"/>
  <c r="BI34" i="6"/>
  <c r="BJ34" i="6" s="1"/>
  <c r="AF34" i="6"/>
  <c r="AE34" i="6"/>
  <c r="A34" i="6"/>
  <c r="B34" i="6" s="1"/>
  <c r="BJ33" i="6"/>
  <c r="BI33" i="6"/>
  <c r="AF33" i="6"/>
  <c r="AE33" i="6"/>
  <c r="A33" i="6"/>
  <c r="B33" i="6" s="1"/>
  <c r="BI32" i="6"/>
  <c r="BJ32" i="6" s="1"/>
  <c r="AE32" i="6"/>
  <c r="AF32" i="6" s="1"/>
  <c r="B32" i="6"/>
  <c r="A32" i="6"/>
  <c r="BJ31" i="6"/>
  <c r="BI31" i="6"/>
  <c r="AE31" i="6"/>
  <c r="AF31" i="6" s="1"/>
  <c r="B31" i="6"/>
  <c r="A31" i="6"/>
  <c r="BI30" i="6"/>
  <c r="BJ30" i="6" s="1"/>
  <c r="AF30" i="6"/>
  <c r="AE30" i="6"/>
  <c r="A30" i="6"/>
  <c r="B30" i="6" s="1"/>
  <c r="BI29" i="6"/>
  <c r="BJ29" i="6" s="1"/>
  <c r="AE29" i="6"/>
  <c r="AF29" i="6" s="1"/>
  <c r="A29" i="6"/>
  <c r="B29" i="6" s="1"/>
  <c r="BI28" i="6"/>
  <c r="BJ28" i="6" s="1"/>
  <c r="AE28" i="6"/>
  <c r="AF28" i="6" s="1"/>
  <c r="A28" i="6"/>
  <c r="B28" i="6" s="1"/>
  <c r="BI27" i="6"/>
  <c r="BJ27" i="6" s="1"/>
  <c r="AE27" i="6"/>
  <c r="AF27" i="6" s="1"/>
  <c r="A27" i="6"/>
  <c r="B27" i="6" s="1"/>
  <c r="BJ26" i="6"/>
  <c r="BI26" i="6"/>
  <c r="AE26" i="6"/>
  <c r="AF26" i="6" s="1"/>
  <c r="A26" i="6"/>
  <c r="B26" i="6" s="1"/>
  <c r="BI25" i="6"/>
  <c r="BJ25" i="6" s="1"/>
  <c r="AE25" i="6"/>
  <c r="AF25" i="6" s="1"/>
  <c r="A25" i="6"/>
  <c r="B25" i="6" s="1"/>
  <c r="BI24" i="6"/>
  <c r="BJ24" i="6" s="1"/>
  <c r="AE24" i="6"/>
  <c r="AF24" i="6" s="1"/>
  <c r="A24" i="6"/>
  <c r="B24" i="6" s="1"/>
  <c r="BJ23" i="6"/>
  <c r="BI23" i="6"/>
  <c r="AE23" i="6"/>
  <c r="AF23" i="6" s="1"/>
  <c r="B23" i="6"/>
  <c r="A23" i="6"/>
  <c r="BJ22" i="6"/>
  <c r="BI22" i="6"/>
  <c r="AE22" i="6"/>
  <c r="AF22" i="6" s="1"/>
  <c r="A22" i="6"/>
  <c r="B22" i="6" s="1"/>
  <c r="BI21" i="6"/>
  <c r="BJ21" i="6" s="1"/>
  <c r="AF21" i="6"/>
  <c r="AE21" i="6"/>
  <c r="B21" i="6"/>
  <c r="A21" i="6"/>
  <c r="BI20" i="6"/>
  <c r="BJ20" i="6" s="1"/>
  <c r="AF20" i="6"/>
  <c r="AE20" i="6"/>
  <c r="B20" i="6"/>
  <c r="A20" i="6"/>
  <c r="BI19" i="6"/>
  <c r="BJ19" i="6" s="1"/>
  <c r="AE19" i="6"/>
  <c r="AF19" i="6" s="1"/>
  <c r="A19" i="6"/>
  <c r="B19" i="6" s="1"/>
  <c r="BI18" i="6"/>
  <c r="BJ18" i="6" s="1"/>
  <c r="AF18" i="6"/>
  <c r="AE18" i="6"/>
  <c r="A18" i="6"/>
  <c r="B18" i="6" s="1"/>
  <c r="BJ17" i="6"/>
  <c r="BI17" i="6"/>
  <c r="AE17" i="6"/>
  <c r="AF17" i="6" s="1"/>
  <c r="A17" i="6"/>
  <c r="B17" i="6" s="1"/>
  <c r="BI16" i="6"/>
  <c r="BJ16" i="6" s="1"/>
  <c r="AF16" i="6"/>
  <c r="AE16" i="6"/>
  <c r="A16" i="6"/>
  <c r="B16" i="6" s="1"/>
  <c r="BI15" i="6"/>
  <c r="BJ15" i="6" s="1"/>
  <c r="AE15" i="6"/>
  <c r="AF15" i="6" s="1"/>
  <c r="B15" i="6"/>
  <c r="A15" i="6"/>
  <c r="BI14" i="6"/>
  <c r="BJ14" i="6" s="1"/>
  <c r="AE14" i="6"/>
  <c r="AF14" i="6" s="1"/>
  <c r="A14" i="6"/>
  <c r="B14" i="6" s="1"/>
  <c r="BJ13" i="6"/>
  <c r="BI13" i="6"/>
  <c r="AE13" i="6"/>
  <c r="AF13" i="6" s="1"/>
  <c r="A13" i="6"/>
  <c r="B13" i="6" s="1"/>
  <c r="BI12" i="6"/>
  <c r="BJ12" i="6" s="1"/>
  <c r="AE12" i="6"/>
  <c r="AF12" i="6" s="1"/>
  <c r="A12" i="6"/>
  <c r="B12" i="6" s="1"/>
  <c r="BI11" i="6"/>
  <c r="BJ11" i="6" s="1"/>
  <c r="AE11" i="6"/>
  <c r="AF11" i="6" s="1"/>
  <c r="B11" i="6"/>
  <c r="A11" i="6"/>
  <c r="BI10" i="6"/>
  <c r="BJ10" i="6" s="1"/>
  <c r="AE10" i="6"/>
  <c r="AF10" i="6" s="1"/>
  <c r="A10" i="6"/>
  <c r="B10" i="6" s="1"/>
  <c r="BI9" i="6"/>
  <c r="BJ9" i="6" s="1"/>
  <c r="AE9" i="6"/>
  <c r="AF9" i="6" s="1"/>
  <c r="A9" i="6"/>
  <c r="B9" i="6" s="1"/>
  <c r="BI8" i="6"/>
  <c r="BJ8" i="6" s="1"/>
  <c r="AE8" i="6"/>
  <c r="AF8" i="6" s="1"/>
  <c r="A8" i="6"/>
  <c r="B8" i="6" s="1"/>
  <c r="BJ7" i="6"/>
  <c r="BI7" i="6"/>
  <c r="AE7" i="6"/>
  <c r="AF7" i="6" s="1"/>
  <c r="B7" i="6"/>
  <c r="A7" i="6"/>
  <c r="BI6" i="6"/>
  <c r="BJ6" i="6" s="1"/>
  <c r="AF6" i="6"/>
  <c r="AE6" i="6"/>
  <c r="A6" i="6"/>
  <c r="B6" i="6" s="1"/>
  <c r="BJ5" i="6"/>
  <c r="BI5" i="6"/>
  <c r="AF5" i="6"/>
  <c r="AE5" i="6"/>
  <c r="A5" i="6"/>
  <c r="B5" i="6" s="1"/>
  <c r="AA1" i="6"/>
  <c r="BI35" i="5"/>
  <c r="BJ35" i="5" s="1"/>
  <c r="AE35" i="5"/>
  <c r="AF35" i="5" s="1"/>
  <c r="A35" i="5"/>
  <c r="B35" i="5" s="1"/>
  <c r="BI34" i="5"/>
  <c r="BJ34" i="5" s="1"/>
  <c r="AF34" i="5"/>
  <c r="AE34" i="5"/>
  <c r="A34" i="5"/>
  <c r="B34" i="5" s="1"/>
  <c r="BI33" i="5"/>
  <c r="BJ33" i="5" s="1"/>
  <c r="AE33" i="5"/>
  <c r="AF33" i="5" s="1"/>
  <c r="A33" i="5"/>
  <c r="B33" i="5" s="1"/>
  <c r="BI32" i="5"/>
  <c r="BJ32" i="5" s="1"/>
  <c r="AF32" i="5"/>
  <c r="AE32" i="5"/>
  <c r="B32" i="5"/>
  <c r="A32" i="5"/>
  <c r="BI31" i="5"/>
  <c r="BJ31" i="5" s="1"/>
  <c r="AE31" i="5"/>
  <c r="AF31" i="5" s="1"/>
  <c r="A31" i="5"/>
  <c r="B31" i="5" s="1"/>
  <c r="BJ30" i="5"/>
  <c r="BI30" i="5"/>
  <c r="AE30" i="5"/>
  <c r="AF30" i="5" s="1"/>
  <c r="A30" i="5"/>
  <c r="B30" i="5" s="1"/>
  <c r="BI29" i="5"/>
  <c r="BJ29" i="5" s="1"/>
  <c r="AE29" i="5"/>
  <c r="AF29" i="5" s="1"/>
  <c r="B29" i="5"/>
  <c r="A29" i="5"/>
  <c r="BI28" i="5"/>
  <c r="BJ28" i="5" s="1"/>
  <c r="AE28" i="5"/>
  <c r="AF28" i="5" s="1"/>
  <c r="A28" i="5"/>
  <c r="B28" i="5" s="1"/>
  <c r="BI27" i="5"/>
  <c r="BJ27" i="5" s="1"/>
  <c r="AE27" i="5"/>
  <c r="AF27" i="5" s="1"/>
  <c r="A27" i="5"/>
  <c r="B27" i="5" s="1"/>
  <c r="BI26" i="5"/>
  <c r="BJ26" i="5" s="1"/>
  <c r="AF26" i="5"/>
  <c r="AE26" i="5"/>
  <c r="A26" i="5"/>
  <c r="B26" i="5" s="1"/>
  <c r="BI25" i="5"/>
  <c r="BJ25" i="5" s="1"/>
  <c r="AE25" i="5"/>
  <c r="AF25" i="5" s="1"/>
  <c r="A25" i="5"/>
  <c r="B25" i="5" s="1"/>
  <c r="BI24" i="5"/>
  <c r="BJ24" i="5" s="1"/>
  <c r="AE24" i="5"/>
  <c r="AF24" i="5" s="1"/>
  <c r="A24" i="5"/>
  <c r="B24" i="5" s="1"/>
  <c r="BJ23" i="5"/>
  <c r="BI23" i="5"/>
  <c r="AE23" i="5"/>
  <c r="AF23" i="5" s="1"/>
  <c r="A23" i="5"/>
  <c r="B23" i="5" s="1"/>
  <c r="BI22" i="5"/>
  <c r="BJ22" i="5" s="1"/>
  <c r="AE22" i="5"/>
  <c r="AF22" i="5" s="1"/>
  <c r="A22" i="5"/>
  <c r="B22" i="5" s="1"/>
  <c r="BI21" i="5"/>
  <c r="BJ21" i="5" s="1"/>
  <c r="AF21" i="5"/>
  <c r="AE21" i="5"/>
  <c r="A21" i="5"/>
  <c r="B21" i="5" s="1"/>
  <c r="BI20" i="5"/>
  <c r="BJ20" i="5" s="1"/>
  <c r="AE20" i="5"/>
  <c r="AF20" i="5" s="1"/>
  <c r="A20" i="5"/>
  <c r="B20" i="5" s="1"/>
  <c r="BI19" i="5"/>
  <c r="BJ19" i="5" s="1"/>
  <c r="AE19" i="5"/>
  <c r="AF19" i="5" s="1"/>
  <c r="B19" i="5"/>
  <c r="A19" i="5"/>
  <c r="BI18" i="5"/>
  <c r="BJ18" i="5" s="1"/>
  <c r="AE18" i="5"/>
  <c r="AF18" i="5" s="1"/>
  <c r="A18" i="5"/>
  <c r="B18" i="5" s="1"/>
  <c r="BI17" i="5"/>
  <c r="BJ17" i="5" s="1"/>
  <c r="AF17" i="5"/>
  <c r="AE17" i="5"/>
  <c r="A17" i="5"/>
  <c r="B17" i="5" s="1"/>
  <c r="BI16" i="5"/>
  <c r="BJ16" i="5" s="1"/>
  <c r="AE16" i="5"/>
  <c r="AF16" i="5" s="1"/>
  <c r="B16" i="5"/>
  <c r="A16" i="5"/>
  <c r="BI15" i="5"/>
  <c r="BJ15" i="5" s="1"/>
  <c r="AE15" i="5"/>
  <c r="AF15" i="5" s="1"/>
  <c r="A15" i="5"/>
  <c r="B15" i="5" s="1"/>
  <c r="BJ14" i="5"/>
  <c r="BI14" i="5"/>
  <c r="AF14" i="5"/>
  <c r="AE14" i="5"/>
  <c r="A14" i="5"/>
  <c r="B14" i="5" s="1"/>
  <c r="BJ13" i="5"/>
  <c r="BI13" i="5"/>
  <c r="AE13" i="5"/>
  <c r="AF13" i="5" s="1"/>
  <c r="A13" i="5"/>
  <c r="B13" i="5" s="1"/>
  <c r="BI12" i="5"/>
  <c r="BJ12" i="5" s="1"/>
  <c r="AE12" i="5"/>
  <c r="AF12" i="5" s="1"/>
  <c r="B12" i="5"/>
  <c r="A12" i="5"/>
  <c r="BI11" i="5"/>
  <c r="BJ11" i="5" s="1"/>
  <c r="AE11" i="5"/>
  <c r="AF11" i="5" s="1"/>
  <c r="A11" i="5"/>
  <c r="B11" i="5" s="1"/>
  <c r="BJ10" i="5"/>
  <c r="BI10" i="5"/>
  <c r="AE10" i="5"/>
  <c r="AF10" i="5" s="1"/>
  <c r="A10" i="5"/>
  <c r="B10" i="5" s="1"/>
  <c r="BI9" i="5"/>
  <c r="BJ9" i="5" s="1"/>
  <c r="AE9" i="5"/>
  <c r="AF9" i="5" s="1"/>
  <c r="A9" i="5"/>
  <c r="B9" i="5" s="1"/>
  <c r="BI8" i="5"/>
  <c r="BJ8" i="5" s="1"/>
  <c r="AE8" i="5"/>
  <c r="AF8" i="5" s="1"/>
  <c r="A8" i="5"/>
  <c r="B8" i="5" s="1"/>
  <c r="BJ7" i="5"/>
  <c r="BI7" i="5"/>
  <c r="AE7" i="5"/>
  <c r="AF7" i="5" s="1"/>
  <c r="B7" i="5"/>
  <c r="A7" i="5"/>
  <c r="BJ6" i="5"/>
  <c r="BI6" i="5"/>
  <c r="AE6" i="5"/>
  <c r="AF6" i="5" s="1"/>
  <c r="A6" i="5"/>
  <c r="B6" i="5" s="1"/>
  <c r="BI5" i="5"/>
  <c r="BJ5" i="5" s="1"/>
  <c r="AF5" i="5"/>
  <c r="AE5" i="5"/>
  <c r="A5" i="5"/>
  <c r="B5" i="5" s="1"/>
  <c r="AA1" i="5"/>
  <c r="BI35" i="4"/>
  <c r="BJ35" i="4" s="1"/>
  <c r="AE35" i="4"/>
  <c r="AF35" i="4" s="1"/>
  <c r="A35" i="4"/>
  <c r="B35" i="4" s="1"/>
  <c r="BJ34" i="4"/>
  <c r="BI34" i="4"/>
  <c r="AE34" i="4"/>
  <c r="AF34" i="4" s="1"/>
  <c r="A34" i="4"/>
  <c r="B34" i="4" s="1"/>
  <c r="BI33" i="4"/>
  <c r="BJ33" i="4" s="1"/>
  <c r="AE33" i="4"/>
  <c r="AF33" i="4" s="1"/>
  <c r="A33" i="4"/>
  <c r="B33" i="4" s="1"/>
  <c r="BI32" i="4"/>
  <c r="BJ32" i="4" s="1"/>
  <c r="AF32" i="4"/>
  <c r="AE32" i="4"/>
  <c r="A32" i="4"/>
  <c r="B32" i="4" s="1"/>
  <c r="BI31" i="4"/>
  <c r="BJ31" i="4" s="1"/>
  <c r="AE31" i="4"/>
  <c r="AF31" i="4" s="1"/>
  <c r="B31" i="4"/>
  <c r="A31" i="4"/>
  <c r="BJ30" i="4"/>
  <c r="BI30" i="4"/>
  <c r="AE30" i="4"/>
  <c r="AF30" i="4" s="1"/>
  <c r="B30" i="4"/>
  <c r="A30" i="4"/>
  <c r="BJ29" i="4"/>
  <c r="BI29" i="4"/>
  <c r="AE29" i="4"/>
  <c r="AF29" i="4" s="1"/>
  <c r="A29" i="4"/>
  <c r="B29" i="4" s="1"/>
  <c r="BI28" i="4"/>
  <c r="BJ28" i="4" s="1"/>
  <c r="AE28" i="4"/>
  <c r="AF28" i="4" s="1"/>
  <c r="B28" i="4"/>
  <c r="A28" i="4"/>
  <c r="BI27" i="4"/>
  <c r="BJ27" i="4" s="1"/>
  <c r="AE27" i="4"/>
  <c r="AF27" i="4" s="1"/>
  <c r="A27" i="4"/>
  <c r="B27" i="4" s="1"/>
  <c r="BI26" i="4"/>
  <c r="BJ26" i="4" s="1"/>
  <c r="AE26" i="4"/>
  <c r="AF26" i="4" s="1"/>
  <c r="A26" i="4"/>
  <c r="B26" i="4" s="1"/>
  <c r="BI25" i="4"/>
  <c r="BJ25" i="4" s="1"/>
  <c r="AF25" i="4"/>
  <c r="AE25" i="4"/>
  <c r="A25" i="4"/>
  <c r="B25" i="4" s="1"/>
  <c r="BI24" i="4"/>
  <c r="BJ24" i="4" s="1"/>
  <c r="AE24" i="4"/>
  <c r="AF24" i="4" s="1"/>
  <c r="A24" i="4"/>
  <c r="B24" i="4" s="1"/>
  <c r="BI23" i="4"/>
  <c r="BJ23" i="4" s="1"/>
  <c r="AE23" i="4"/>
  <c r="AF23" i="4" s="1"/>
  <c r="B23" i="4"/>
  <c r="A23" i="4"/>
  <c r="BI22" i="4"/>
  <c r="BJ22" i="4" s="1"/>
  <c r="AE22" i="4"/>
  <c r="AF22" i="4" s="1"/>
  <c r="A22" i="4"/>
  <c r="B22" i="4" s="1"/>
  <c r="BJ21" i="4"/>
  <c r="BI21" i="4"/>
  <c r="AF21" i="4"/>
  <c r="AE21" i="4"/>
  <c r="A21" i="4"/>
  <c r="B21" i="4" s="1"/>
  <c r="BI20" i="4"/>
  <c r="BJ20" i="4" s="1"/>
  <c r="AE20" i="4"/>
  <c r="AF20" i="4" s="1"/>
  <c r="B20" i="4"/>
  <c r="A20" i="4"/>
  <c r="BI19" i="4"/>
  <c r="BJ19" i="4" s="1"/>
  <c r="AF19" i="4"/>
  <c r="AE19" i="4"/>
  <c r="B19" i="4"/>
  <c r="A19" i="4"/>
  <c r="BI18" i="4"/>
  <c r="BJ18" i="4" s="1"/>
  <c r="AE18" i="4"/>
  <c r="AF18" i="4" s="1"/>
  <c r="B18" i="4"/>
  <c r="A18" i="4"/>
  <c r="BI17" i="4"/>
  <c r="BJ17" i="4" s="1"/>
  <c r="AE17" i="4"/>
  <c r="AF17" i="4" s="1"/>
  <c r="A17" i="4"/>
  <c r="B17" i="4" s="1"/>
  <c r="BI16" i="4"/>
  <c r="BJ16" i="4" s="1"/>
  <c r="AF16" i="4"/>
  <c r="AE16" i="4"/>
  <c r="A16" i="4"/>
  <c r="B16" i="4" s="1"/>
  <c r="BI15" i="4"/>
  <c r="BJ15" i="4" s="1"/>
  <c r="AE15" i="4"/>
  <c r="AF15" i="4" s="1"/>
  <c r="A15" i="4"/>
  <c r="B15" i="4" s="1"/>
  <c r="BJ14" i="4"/>
  <c r="BI14" i="4"/>
  <c r="AE14" i="4"/>
  <c r="AF14" i="4" s="1"/>
  <c r="A14" i="4"/>
  <c r="B14" i="4" s="1"/>
  <c r="BI13" i="4"/>
  <c r="BJ13" i="4" s="1"/>
  <c r="AE13" i="4"/>
  <c r="AF13" i="4" s="1"/>
  <c r="A13" i="4"/>
  <c r="B13" i="4" s="1"/>
  <c r="BI12" i="4"/>
  <c r="BJ12" i="4" s="1"/>
  <c r="AF12" i="4"/>
  <c r="AE12" i="4"/>
  <c r="A12" i="4"/>
  <c r="B12" i="4" s="1"/>
  <c r="BI11" i="4"/>
  <c r="BJ11" i="4" s="1"/>
  <c r="AE11" i="4"/>
  <c r="AF11" i="4" s="1"/>
  <c r="B11" i="4"/>
  <c r="A11" i="4"/>
  <c r="BJ10" i="4"/>
  <c r="BI10" i="4"/>
  <c r="AE10" i="4"/>
  <c r="AF10" i="4" s="1"/>
  <c r="A10" i="4"/>
  <c r="B10" i="4" s="1"/>
  <c r="BI9" i="4"/>
  <c r="BJ9" i="4" s="1"/>
  <c r="AF9" i="4"/>
  <c r="AE9" i="4"/>
  <c r="A9" i="4"/>
  <c r="B9" i="4" s="1"/>
  <c r="BI8" i="4"/>
  <c r="BJ8" i="4" s="1"/>
  <c r="AF8" i="4"/>
  <c r="AE8" i="4"/>
  <c r="B8" i="4"/>
  <c r="A8" i="4"/>
  <c r="BI7" i="4"/>
  <c r="BJ7" i="4" s="1"/>
  <c r="AF7" i="4"/>
  <c r="AE7" i="4"/>
  <c r="A7" i="4"/>
  <c r="B7" i="4" s="1"/>
  <c r="BI6" i="4"/>
  <c r="BJ6" i="4" s="1"/>
  <c r="AE6" i="4"/>
  <c r="AF6" i="4" s="1"/>
  <c r="A6" i="4"/>
  <c r="B6" i="4" s="1"/>
  <c r="BJ5" i="4"/>
  <c r="BI5" i="4"/>
  <c r="AE5" i="4"/>
  <c r="AF5" i="4" s="1"/>
  <c r="A5" i="4"/>
  <c r="B5" i="4" s="1"/>
  <c r="AA1" i="4"/>
  <c r="BJ35" i="3"/>
  <c r="BI35" i="3"/>
  <c r="AE35" i="3"/>
  <c r="AF35" i="3" s="1"/>
  <c r="A35" i="3"/>
  <c r="B35" i="3" s="1"/>
  <c r="BI34" i="3"/>
  <c r="BJ34" i="3" s="1"/>
  <c r="AE34" i="3"/>
  <c r="AF34" i="3" s="1"/>
  <c r="A34" i="3"/>
  <c r="B34" i="3" s="1"/>
  <c r="BI33" i="3"/>
  <c r="BJ33" i="3" s="1"/>
  <c r="AE33" i="3"/>
  <c r="AF33" i="3" s="1"/>
  <c r="A33" i="3"/>
  <c r="B33" i="3" s="1"/>
  <c r="BI32" i="3"/>
  <c r="BJ32" i="3" s="1"/>
  <c r="AE32" i="3"/>
  <c r="AF32" i="3" s="1"/>
  <c r="A32" i="3"/>
  <c r="B32" i="3" s="1"/>
  <c r="BI31" i="3"/>
  <c r="BJ31" i="3" s="1"/>
  <c r="AE31" i="3"/>
  <c r="AF31" i="3" s="1"/>
  <c r="A31" i="3"/>
  <c r="B31" i="3" s="1"/>
  <c r="BI30" i="3"/>
  <c r="BJ30" i="3" s="1"/>
  <c r="AF30" i="3"/>
  <c r="AE30" i="3"/>
  <c r="A30" i="3"/>
  <c r="B30" i="3" s="1"/>
  <c r="BI29" i="3"/>
  <c r="BJ29" i="3" s="1"/>
  <c r="AE29" i="3"/>
  <c r="AF29" i="3" s="1"/>
  <c r="A29" i="3"/>
  <c r="B29" i="3" s="1"/>
  <c r="BI28" i="3"/>
  <c r="BJ28" i="3" s="1"/>
  <c r="AE28" i="3"/>
  <c r="AF28" i="3" s="1"/>
  <c r="A28" i="3"/>
  <c r="B28" i="3" s="1"/>
  <c r="BI27" i="3"/>
  <c r="BJ27" i="3" s="1"/>
  <c r="AE27" i="3"/>
  <c r="AF27" i="3" s="1"/>
  <c r="A27" i="3"/>
  <c r="B27" i="3" s="1"/>
  <c r="BI26" i="3"/>
  <c r="BJ26" i="3" s="1"/>
  <c r="AF26" i="3"/>
  <c r="AE26" i="3"/>
  <c r="A26" i="3"/>
  <c r="B26" i="3" s="1"/>
  <c r="BI25" i="3"/>
  <c r="BJ25" i="3" s="1"/>
  <c r="AE25" i="3"/>
  <c r="AF25" i="3" s="1"/>
  <c r="A25" i="3"/>
  <c r="B25" i="3" s="1"/>
  <c r="BI24" i="3"/>
  <c r="BJ24" i="3" s="1"/>
  <c r="AE24" i="3"/>
  <c r="AF24" i="3" s="1"/>
  <c r="A24" i="3"/>
  <c r="B24" i="3" s="1"/>
  <c r="BI23" i="3"/>
  <c r="BJ23" i="3" s="1"/>
  <c r="AF23" i="3"/>
  <c r="AE23" i="3"/>
  <c r="A23" i="3"/>
  <c r="B23" i="3" s="1"/>
  <c r="BI22" i="3"/>
  <c r="BJ22" i="3" s="1"/>
  <c r="AE22" i="3"/>
  <c r="AF22" i="3" s="1"/>
  <c r="A22" i="3"/>
  <c r="B22" i="3" s="1"/>
  <c r="BI21" i="3"/>
  <c r="BJ21" i="3" s="1"/>
  <c r="AE21" i="3"/>
  <c r="AF21" i="3" s="1"/>
  <c r="A21" i="3"/>
  <c r="B21" i="3" s="1"/>
  <c r="BI20" i="3"/>
  <c r="BJ20" i="3" s="1"/>
  <c r="AE20" i="3"/>
  <c r="AF20" i="3" s="1"/>
  <c r="A20" i="3"/>
  <c r="B20" i="3" s="1"/>
  <c r="BI19" i="3"/>
  <c r="BJ19" i="3" s="1"/>
  <c r="AE19" i="3"/>
  <c r="AF19" i="3" s="1"/>
  <c r="A19" i="3"/>
  <c r="B19" i="3" s="1"/>
  <c r="BJ18" i="3"/>
  <c r="BI18" i="3"/>
  <c r="AE18" i="3"/>
  <c r="AF18" i="3" s="1"/>
  <c r="A18" i="3"/>
  <c r="B18" i="3" s="1"/>
  <c r="BI17" i="3"/>
  <c r="BJ17" i="3" s="1"/>
  <c r="AE17" i="3"/>
  <c r="AF17" i="3" s="1"/>
  <c r="A17" i="3"/>
  <c r="B17" i="3" s="1"/>
  <c r="BI16" i="3"/>
  <c r="BJ16" i="3" s="1"/>
  <c r="AE16" i="3"/>
  <c r="AF16" i="3" s="1"/>
  <c r="A16" i="3"/>
  <c r="B16" i="3" s="1"/>
  <c r="BI15" i="3"/>
  <c r="BJ15" i="3" s="1"/>
  <c r="AE15" i="3"/>
  <c r="AF15" i="3" s="1"/>
  <c r="A15" i="3"/>
  <c r="B15" i="3" s="1"/>
  <c r="BI14" i="3"/>
  <c r="BJ14" i="3" s="1"/>
  <c r="AE14" i="3"/>
  <c r="AF14" i="3" s="1"/>
  <c r="A14" i="3"/>
  <c r="B14" i="3" s="1"/>
  <c r="BJ13" i="3"/>
  <c r="BI13" i="3"/>
  <c r="AE13" i="3"/>
  <c r="AF13" i="3" s="1"/>
  <c r="A13" i="3"/>
  <c r="B13" i="3" s="1"/>
  <c r="BI12" i="3"/>
  <c r="BJ12" i="3" s="1"/>
  <c r="AF12" i="3"/>
  <c r="AE12" i="3"/>
  <c r="A12" i="3"/>
  <c r="B12" i="3" s="1"/>
  <c r="BI11" i="3"/>
  <c r="BJ11" i="3" s="1"/>
  <c r="AE11" i="3"/>
  <c r="AF11" i="3" s="1"/>
  <c r="B11" i="3"/>
  <c r="A11" i="3"/>
  <c r="BI10" i="3"/>
  <c r="BJ10" i="3" s="1"/>
  <c r="AF10" i="3"/>
  <c r="AE10" i="3"/>
  <c r="A10" i="3"/>
  <c r="B10" i="3" s="1"/>
  <c r="BJ9" i="3"/>
  <c r="BI9" i="3"/>
  <c r="AE9" i="3"/>
  <c r="AF9" i="3" s="1"/>
  <c r="A9" i="3"/>
  <c r="B9" i="3" s="1"/>
  <c r="BI8" i="3"/>
  <c r="BJ8" i="3" s="1"/>
  <c r="AF8" i="3"/>
  <c r="AE8" i="3"/>
  <c r="A8" i="3"/>
  <c r="B8" i="3" s="1"/>
  <c r="BI7" i="3"/>
  <c r="BJ7" i="3" s="1"/>
  <c r="AE7" i="3"/>
  <c r="AF7" i="3" s="1"/>
  <c r="B7" i="3"/>
  <c r="A7" i="3"/>
  <c r="BI6" i="3"/>
  <c r="BJ6" i="3" s="1"/>
  <c r="AE6" i="3"/>
  <c r="AF6" i="3" s="1"/>
  <c r="A6" i="3"/>
  <c r="B6" i="3" s="1"/>
  <c r="BI5" i="3"/>
  <c r="BJ5" i="3" s="1"/>
  <c r="AE5" i="3"/>
  <c r="AF5" i="3" s="1"/>
  <c r="B5" i="3"/>
  <c r="A5" i="3"/>
  <c r="AA1" i="3"/>
</calcChain>
</file>

<file path=xl/sharedStrings.xml><?xml version="1.0" encoding="utf-8"?>
<sst xmlns="http://schemas.openxmlformats.org/spreadsheetml/2006/main" count="10683" uniqueCount="35">
  <si>
    <t>日付</t>
  </si>
  <si>
    <t>休館日</t>
  </si>
  <si>
    <t>祝日名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</si>
  <si>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</si>
  <si>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</si>
  <si>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</si>
  <si>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</si>
  <si>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</si>
  <si>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</si>
  <si>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</si>
  <si>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</si>
  <si>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</si>
  <si>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</si>
  <si>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</si>
  <si>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</si>
  <si>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</si>
  <si>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</si>
  <si>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</si>
  <si>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</si>
  <si>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</si>
  <si>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【</t>
  </si>
  <si>
    <t>令和</t>
  </si>
  <si>
    <t>年</t>
  </si>
  <si>
    <t>月</t>
  </si>
  <si>
    <t>】</t>
  </si>
  <si>
    <t>青森市総合体育館　貸切使用予約状況</t>
  </si>
  <si>
    <t>（</t>
  </si>
  <si>
    <t>時点</t>
  </si>
  <si>
    <t>）</t>
  </si>
  <si>
    <t>多目的室A</t>
  </si>
  <si>
    <t>多目的室B</t>
  </si>
  <si>
    <t>多目的室C</t>
  </si>
  <si>
    <t>日</t>
  </si>
  <si>
    <t>曜日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</si>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</sst>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1">
    <font>
      <sz val="11"/>
      <color rgb="FF000000"/>
      <name val="MS PGothic"/>
      <scheme val="minor"/>
    </font>
    <font>
      <sz val="11"/>
      <color theme="1"/>
      <name val="MS PGothic"/>
      <family val="3"/>
      <charset val="128"/>
      <scheme val="minor"/>
    </font>
    <font>
      <sz val="11"/>
      <color rgb="FF000000"/>
      <name val="MS PGothic"/>
      <family val="3"/>
      <charset val="128"/>
    </font>
    <font>
      <sz val="20"/>
      <color theme="1"/>
      <name val="MS PGothic"/>
      <family val="3"/>
      <charset val="128"/>
    </font>
    <font>
      <sz val="11"/>
      <name val="MS PGothic"/>
      <family val="3"/>
      <charset val="128"/>
    </font>
    <font>
      <sz val="28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6"/>
      <name val="MS P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C0C0C0"/>
      </bottom>
      <diagonal/>
    </border>
    <border>
      <left style="dotted">
        <color rgb="FFC0C0C0"/>
      </left>
      <right/>
      <top style="medium">
        <color rgb="FF000000"/>
      </top>
      <bottom style="medium">
        <color rgb="FFC0C0C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C0C0C0"/>
      </bottom>
      <diagonal/>
    </border>
    <border>
      <left/>
      <right/>
      <top style="medium">
        <color rgb="FF000000"/>
      </top>
      <bottom style="medium">
        <color rgb="FFC0C0C0"/>
      </bottom>
      <diagonal/>
    </border>
    <border>
      <left/>
      <right/>
      <top/>
      <bottom/>
      <diagonal/>
    </border>
    <border>
      <left style="dotted">
        <color rgb="FFC0C0C0"/>
      </left>
      <right/>
      <top style="medium">
        <color rgb="FF000000"/>
      </top>
      <bottom/>
      <diagonal/>
    </border>
    <border>
      <left/>
      <right style="dotted">
        <color rgb="FFC0C0C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0C0C0"/>
      </bottom>
      <diagonal/>
    </border>
    <border>
      <left style="dotted">
        <color rgb="FFC0C0C0"/>
      </left>
      <right/>
      <top/>
      <bottom style="medium">
        <color rgb="FFC0C0C0"/>
      </bottom>
      <diagonal/>
    </border>
    <border>
      <left/>
      <right style="dotted">
        <color rgb="FFC0C0C0"/>
      </right>
      <top/>
      <bottom style="medium">
        <color rgb="FFC0C0C0"/>
      </bottom>
      <diagonal/>
    </border>
    <border>
      <left style="dotted">
        <color rgb="FFC0C0C0"/>
      </left>
      <right/>
      <top style="medium">
        <color rgb="FF000000"/>
      </top>
      <bottom style="medium">
        <color rgb="FF00000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0C0C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5" xfId="0" applyFont="1" applyFill="1" applyBorder="1"/>
    <xf numFmtId="0" fontId="7" fillId="2" borderId="5" xfId="0" applyFont="1" applyFill="1" applyBorder="1"/>
    <xf numFmtId="0" fontId="3" fillId="2" borderId="9" xfId="0" applyFont="1" applyFill="1" applyBorder="1" applyAlignment="1">
      <alignment shrinkToFit="1"/>
    </xf>
    <xf numFmtId="0" fontId="3" fillId="2" borderId="11" xfId="0" applyFont="1" applyFill="1" applyBorder="1" applyAlignment="1">
      <alignment shrinkToFit="1"/>
    </xf>
    <xf numFmtId="0" fontId="7" fillId="2" borderId="11" xfId="0" applyFont="1" applyFill="1" applyBorder="1"/>
    <xf numFmtId="0" fontId="7" fillId="2" borderId="13" xfId="0" applyFont="1" applyFill="1" applyBorder="1"/>
    <xf numFmtId="176" fontId="8" fillId="2" borderId="15" xfId="0" applyNumberFormat="1" applyFont="1" applyFill="1" applyBorder="1" applyAlignment="1">
      <alignment horizontal="center" vertical="center" shrinkToFit="1"/>
    </xf>
    <xf numFmtId="177" fontId="8" fillId="2" borderId="16" xfId="0" applyNumberFormat="1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77" fontId="8" fillId="2" borderId="24" xfId="0" applyNumberFormat="1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2" fillId="2" borderId="7" xfId="0" applyFont="1" applyFill="1" applyBorder="1"/>
    <xf numFmtId="0" fontId="3" fillId="2" borderId="1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center" vertical="center"/>
    </xf>
    <xf numFmtId="0" fontId="7" fillId="2" borderId="21" xfId="0" applyFont="1" applyFill="1" applyBorder="1"/>
    <xf numFmtId="176" fontId="8" fillId="2" borderId="24" xfId="0" applyNumberFormat="1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17" xfId="0" applyFont="1" applyBorder="1"/>
    <xf numFmtId="0" fontId="3" fillId="2" borderId="10" xfId="0" applyFont="1" applyFill="1" applyBorder="1" applyAlignment="1">
      <alignment horizontal="center" shrinkToFit="1"/>
    </xf>
    <xf numFmtId="0" fontId="4" fillId="0" borderId="10" xfId="0" applyFont="1" applyBorder="1"/>
    <xf numFmtId="0" fontId="6" fillId="2" borderId="13" xfId="0" applyFont="1" applyFill="1" applyBorder="1" applyAlignment="1">
      <alignment horizontal="center" vertical="center" shrinkToFit="1"/>
    </xf>
    <xf numFmtId="0" fontId="4" fillId="0" borderId="13" xfId="0" applyFont="1" applyBorder="1"/>
    <xf numFmtId="0" fontId="6" fillId="2" borderId="14" xfId="0" applyFont="1" applyFill="1" applyBorder="1" applyAlignment="1">
      <alignment horizontal="center" vertical="center" shrinkToFit="1"/>
    </xf>
    <xf numFmtId="0" fontId="4" fillId="0" borderId="12" xfId="0" applyFont="1" applyBorder="1"/>
    <xf numFmtId="0" fontId="3" fillId="2" borderId="21" xfId="0" applyFont="1" applyFill="1" applyBorder="1" applyAlignment="1">
      <alignment horizontal="center"/>
    </xf>
    <xf numFmtId="0" fontId="4" fillId="0" borderId="21" xfId="0" applyFont="1" applyBorder="1"/>
    <xf numFmtId="0" fontId="3" fillId="2" borderId="2" xfId="0" applyFont="1" applyFill="1" applyBorder="1" applyAlignment="1">
      <alignment vertical="center"/>
    </xf>
    <xf numFmtId="0" fontId="4" fillId="0" borderId="3" xfId="0" applyFont="1" applyBorder="1"/>
    <xf numFmtId="58" fontId="3" fillId="2" borderId="2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58" fontId="3" fillId="2" borderId="2" xfId="0" applyNumberFormat="1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24" xfId="0" applyFont="1" applyBorder="1"/>
    <xf numFmtId="0" fontId="6" fillId="2" borderId="8" xfId="0" applyFont="1" applyFill="1" applyBorder="1" applyAlignment="1">
      <alignment horizontal="center" vertical="center" shrinkToFit="1"/>
    </xf>
    <xf numFmtId="0" fontId="4" fillId="0" borderId="14" xfId="0" applyFont="1" applyBorder="1"/>
    <xf numFmtId="0" fontId="9" fillId="3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9" fillId="3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9" fillId="3" borderId="27" xfId="0" applyFont="1" applyFill="1" applyBorder="1" applyAlignment="1">
      <alignment horizontal="center" vertical="center"/>
    </xf>
    <xf numFmtId="0" fontId="4" fillId="0" borderId="28" xfId="0" applyFont="1" applyBorder="1"/>
    <xf numFmtId="0" fontId="4" fillId="0" borderId="31" xfId="0" applyFont="1" applyBorder="1"/>
    <xf numFmtId="0" fontId="4" fillId="0" borderId="16" xfId="0" applyFont="1" applyBorder="1"/>
  </cellXfs>
  <cellStyles count="1">
    <cellStyle name="標準" xfId="0" builtinId="0"/>
  </cellStyles>
  <dxfs count="109"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896600" y="161925"/>
          <a:ext cx="1438275" cy="390525"/>
          <a:chOff x="4626863" y="3584738"/>
          <a:chExt cx="1438275" cy="3905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2258675" y="171450"/>
          <a:ext cx="1943100" cy="390525"/>
          <a:chOff x="4374450" y="3584738"/>
          <a:chExt cx="1943100" cy="390525"/>
        </a:xfrm>
      </xdr:grpSpPr>
      <xdr:grpSp>
        <xdr:nvGrpSpPr>
          <xdr:cNvPr id="8" name="Shap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" name="Shape 8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11" name="Shape 9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901172" y="149733"/>
          <a:ext cx="1438275" cy="390525"/>
          <a:chOff x="4626863" y="3584738"/>
          <a:chExt cx="1438275" cy="390525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2260199" y="159258"/>
          <a:ext cx="1943100" cy="390525"/>
          <a:chOff x="4374450" y="3584738"/>
          <a:chExt cx="1943100" cy="390525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4" name="Shape 14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15" name="Shape 15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901172" y="149733"/>
          <a:ext cx="1438275" cy="390525"/>
          <a:chOff x="4626863" y="3584738"/>
          <a:chExt cx="1438275" cy="390525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17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18" name="Shape 18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2260199" y="159258"/>
          <a:ext cx="1943100" cy="390525"/>
          <a:chOff x="4374450" y="3584738"/>
          <a:chExt cx="1943100" cy="390525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0" name="Shape 20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21" name="Shape 21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901172" y="149733"/>
          <a:ext cx="1438275" cy="390525"/>
          <a:chOff x="4626863" y="3584738"/>
          <a:chExt cx="1438275" cy="390525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3" name="Shape 23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24" name="Shape 24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2260199" y="159258"/>
          <a:ext cx="1943100" cy="390525"/>
          <a:chOff x="4374450" y="3584738"/>
          <a:chExt cx="1943100" cy="390525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6" name="Shape 26">
              <a:extLst>
                <a:ext uri="{FF2B5EF4-FFF2-40B4-BE49-F238E27FC236}">
                  <a16:creationId xmlns:a16="http://schemas.microsoft.com/office/drawing/2014/main" id="{00000000-0008-0000-0500-00001A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27" name="Shape 27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0901172" y="149733"/>
          <a:ext cx="1438275" cy="390525"/>
          <a:chOff x="4626863" y="3584738"/>
          <a:chExt cx="1438275" cy="390525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9" name="Shape 29">
              <a:extLst>
                <a:ext uri="{FF2B5EF4-FFF2-40B4-BE49-F238E27FC236}">
                  <a16:creationId xmlns:a16="http://schemas.microsoft.com/office/drawing/2014/main" id="{00000000-0008-0000-0600-00001D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30" name="Shape 30">
              <a:extLst>
                <a:ext uri="{FF2B5EF4-FFF2-40B4-BE49-F238E27FC236}">
                  <a16:creationId xmlns:a16="http://schemas.microsoft.com/office/drawing/2014/main" id="{00000000-0008-0000-0600-00001E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12260199" y="159258"/>
          <a:ext cx="1943100" cy="390525"/>
          <a:chOff x="4374450" y="3584738"/>
          <a:chExt cx="1943100" cy="390525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2" name="Shape 32">
              <a:extLst>
                <a:ext uri="{FF2B5EF4-FFF2-40B4-BE49-F238E27FC236}">
                  <a16:creationId xmlns:a16="http://schemas.microsoft.com/office/drawing/2014/main" id="{00000000-0008-0000-0600-000020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33" name="Shape 33">
              <a:extLst>
                <a:ext uri="{FF2B5EF4-FFF2-40B4-BE49-F238E27FC236}">
                  <a16:creationId xmlns:a16="http://schemas.microsoft.com/office/drawing/2014/main" id="{00000000-0008-0000-0600-000021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0901172" y="149733"/>
          <a:ext cx="1438275" cy="390525"/>
          <a:chOff x="4626863" y="3584738"/>
          <a:chExt cx="1438275" cy="390525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5" name="Shape 35">
              <a:extLst>
                <a:ext uri="{FF2B5EF4-FFF2-40B4-BE49-F238E27FC236}">
                  <a16:creationId xmlns:a16="http://schemas.microsoft.com/office/drawing/2014/main" id="{00000000-0008-0000-0700-000023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36" name="Shape 36">
              <a:extLst>
                <a:ext uri="{FF2B5EF4-FFF2-40B4-BE49-F238E27FC236}">
                  <a16:creationId xmlns:a16="http://schemas.microsoft.com/office/drawing/2014/main" id="{00000000-0008-0000-0700-000024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12260199" y="159258"/>
          <a:ext cx="1943100" cy="390525"/>
          <a:chOff x="4374450" y="3584738"/>
          <a:chExt cx="1943100" cy="390525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700-000025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8" name="Shape 38">
              <a:extLst>
                <a:ext uri="{FF2B5EF4-FFF2-40B4-BE49-F238E27FC236}">
                  <a16:creationId xmlns:a16="http://schemas.microsoft.com/office/drawing/2014/main" id="{00000000-0008-0000-0700-000026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39" name="Shape 39">
              <a:extLst>
                <a:ext uri="{FF2B5EF4-FFF2-40B4-BE49-F238E27FC236}">
                  <a16:creationId xmlns:a16="http://schemas.microsoft.com/office/drawing/2014/main" id="{00000000-0008-0000-0700-000027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0901172" y="149733"/>
          <a:ext cx="1438275" cy="390525"/>
          <a:chOff x="4626863" y="3584738"/>
          <a:chExt cx="1438275" cy="390525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42" name="Shape 42">
              <a:extLst>
                <a:ext uri="{FF2B5EF4-FFF2-40B4-BE49-F238E27FC236}">
                  <a16:creationId xmlns:a16="http://schemas.microsoft.com/office/drawing/2014/main" id="{00000000-0008-0000-0800-00002A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12260199" y="159258"/>
          <a:ext cx="1943100" cy="390525"/>
          <a:chOff x="4374450" y="3584738"/>
          <a:chExt cx="1943100" cy="390525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45" name="Shape 45">
              <a:extLst>
                <a:ext uri="{FF2B5EF4-FFF2-40B4-BE49-F238E27FC236}">
                  <a16:creationId xmlns:a16="http://schemas.microsoft.com/office/drawing/2014/main" id="{00000000-0008-0000-0800-00002D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0901172" y="149733"/>
          <a:ext cx="1438275" cy="390525"/>
          <a:chOff x="4626863" y="3584738"/>
          <a:chExt cx="1438275" cy="390525"/>
        </a:xfrm>
      </xdr:grpSpPr>
      <xdr:grpSp>
        <xdr:nvGrpSpPr>
          <xdr:cNvPr id="46" name="Shape 46">
            <a:extLst>
              <a:ext uri="{FF2B5EF4-FFF2-40B4-BE49-F238E27FC236}">
                <a16:creationId xmlns:a16="http://schemas.microsoft.com/office/drawing/2014/main" id="{00000000-0008-0000-0900-00002E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7" name="Shape 47">
              <a:extLst>
                <a:ext uri="{FF2B5EF4-FFF2-40B4-BE49-F238E27FC236}">
                  <a16:creationId xmlns:a16="http://schemas.microsoft.com/office/drawing/2014/main" id="{00000000-0008-0000-0900-00002F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48" name="Shape 48">
              <a:extLst>
                <a:ext uri="{FF2B5EF4-FFF2-40B4-BE49-F238E27FC236}">
                  <a16:creationId xmlns:a16="http://schemas.microsoft.com/office/drawing/2014/main" id="{00000000-0008-0000-0900-000030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2260199" y="159258"/>
          <a:ext cx="1943100" cy="390525"/>
          <a:chOff x="4374450" y="3584738"/>
          <a:chExt cx="1943100" cy="390525"/>
        </a:xfrm>
      </xdr:grpSpPr>
      <xdr:grpSp>
        <xdr:nvGrpSpPr>
          <xdr:cNvPr id="49" name="Shape 49">
            <a:extLst>
              <a:ext uri="{FF2B5EF4-FFF2-40B4-BE49-F238E27FC236}">
                <a16:creationId xmlns:a16="http://schemas.microsoft.com/office/drawing/2014/main" id="{00000000-0008-0000-0900-000031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0" name="Shape 50">
              <a:extLst>
                <a:ext uri="{FF2B5EF4-FFF2-40B4-BE49-F238E27FC236}">
                  <a16:creationId xmlns:a16="http://schemas.microsoft.com/office/drawing/2014/main" id="{00000000-0008-0000-0900-000032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51" name="Shape 51">
              <a:extLst>
                <a:ext uri="{FF2B5EF4-FFF2-40B4-BE49-F238E27FC236}">
                  <a16:creationId xmlns:a16="http://schemas.microsoft.com/office/drawing/2014/main" id="{00000000-0008-0000-0900-000033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10901172" y="149733"/>
          <a:ext cx="1438275" cy="390525"/>
          <a:chOff x="4626863" y="3584738"/>
          <a:chExt cx="1438275" cy="390525"/>
        </a:xfrm>
      </xdr:grpSpPr>
      <xdr:grpSp>
        <xdr:nvGrpSpPr>
          <xdr:cNvPr id="52" name="Shape 52">
            <a:extLst>
              <a:ext uri="{FF2B5EF4-FFF2-40B4-BE49-F238E27FC236}">
                <a16:creationId xmlns:a16="http://schemas.microsoft.com/office/drawing/2014/main" id="{00000000-0008-0000-0A00-000034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3" name="Shape 53">
              <a:extLst>
                <a:ext uri="{FF2B5EF4-FFF2-40B4-BE49-F238E27FC236}">
                  <a16:creationId xmlns:a16="http://schemas.microsoft.com/office/drawing/2014/main" id="{00000000-0008-0000-0A00-000035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54" name="Shape 54">
              <a:extLst>
                <a:ext uri="{FF2B5EF4-FFF2-40B4-BE49-F238E27FC236}">
                  <a16:creationId xmlns:a16="http://schemas.microsoft.com/office/drawing/2014/main" id="{00000000-0008-0000-0A00-000036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12260199" y="159258"/>
          <a:ext cx="1943100" cy="390525"/>
          <a:chOff x="4374450" y="3584738"/>
          <a:chExt cx="1943100" cy="390525"/>
        </a:xfrm>
      </xdr:grpSpPr>
      <xdr:grpSp>
        <xdr:nvGrpSpPr>
          <xdr:cNvPr id="55" name="Shape 55">
            <a:extLst>
              <a:ext uri="{FF2B5EF4-FFF2-40B4-BE49-F238E27FC236}">
                <a16:creationId xmlns:a16="http://schemas.microsoft.com/office/drawing/2014/main" id="{00000000-0008-0000-0A00-000037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6" name="Shape 56">
              <a:extLst>
                <a:ext uri="{FF2B5EF4-FFF2-40B4-BE49-F238E27FC236}">
                  <a16:creationId xmlns:a16="http://schemas.microsoft.com/office/drawing/2014/main" id="{00000000-0008-0000-0A00-000038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57" name="Shape 57">
              <a:extLst>
                <a:ext uri="{FF2B5EF4-FFF2-40B4-BE49-F238E27FC236}">
                  <a16:creationId xmlns:a16="http://schemas.microsoft.com/office/drawing/2014/main" id="{00000000-0008-0000-0A00-000039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10901172" y="149733"/>
          <a:ext cx="1438275" cy="390525"/>
          <a:chOff x="4626863" y="3584738"/>
          <a:chExt cx="1438275" cy="390525"/>
        </a:xfrm>
      </xdr:grpSpPr>
      <xdr:grpSp>
        <xdr:nvGrpSpPr>
          <xdr:cNvPr id="58" name="Shape 58">
            <a:extLst>
              <a:ext uri="{FF2B5EF4-FFF2-40B4-BE49-F238E27FC236}">
                <a16:creationId xmlns:a16="http://schemas.microsoft.com/office/drawing/2014/main" id="{00000000-0008-0000-0B00-00003A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9" name="Shape 59">
              <a:extLst>
                <a:ext uri="{FF2B5EF4-FFF2-40B4-BE49-F238E27FC236}">
                  <a16:creationId xmlns:a16="http://schemas.microsoft.com/office/drawing/2014/main" id="{00000000-0008-0000-0B00-00003B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60" name="Shape 60">
              <a:extLst>
                <a:ext uri="{FF2B5EF4-FFF2-40B4-BE49-F238E27FC236}">
                  <a16:creationId xmlns:a16="http://schemas.microsoft.com/office/drawing/2014/main" id="{00000000-0008-0000-0B00-00003C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12260199" y="159258"/>
          <a:ext cx="1943100" cy="390525"/>
          <a:chOff x="4374450" y="3584738"/>
          <a:chExt cx="1943100" cy="390525"/>
        </a:xfrm>
      </xdr:grpSpPr>
      <xdr:grpSp>
        <xdr:nvGrpSpPr>
          <xdr:cNvPr id="61" name="Shape 61">
            <a:extLst>
              <a:ext uri="{FF2B5EF4-FFF2-40B4-BE49-F238E27FC236}">
                <a16:creationId xmlns:a16="http://schemas.microsoft.com/office/drawing/2014/main" id="{00000000-0008-0000-0B00-00003D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2" name="Shape 62">
              <a:extLst>
                <a:ext uri="{FF2B5EF4-FFF2-40B4-BE49-F238E27FC236}">
                  <a16:creationId xmlns:a16="http://schemas.microsoft.com/office/drawing/2014/main" id="{00000000-0008-0000-0B00-00003E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63" name="Shape 63">
              <a:extLst>
                <a:ext uri="{FF2B5EF4-FFF2-40B4-BE49-F238E27FC236}">
                  <a16:creationId xmlns:a16="http://schemas.microsoft.com/office/drawing/2014/main" id="{00000000-0008-0000-0B00-00003F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10896600" y="161925"/>
          <a:ext cx="1438275" cy="390525"/>
          <a:chOff x="4626863" y="3584738"/>
          <a:chExt cx="1438275" cy="390525"/>
        </a:xfrm>
      </xdr:grpSpPr>
      <xdr:grpSp>
        <xdr:nvGrpSpPr>
          <xdr:cNvPr id="64" name="Shape 64">
            <a:extLst>
              <a:ext uri="{FF2B5EF4-FFF2-40B4-BE49-F238E27FC236}">
                <a16:creationId xmlns:a16="http://schemas.microsoft.com/office/drawing/2014/main" id="{00000000-0008-0000-0C00-000040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5" name="Shape 65">
              <a:extLst>
                <a:ext uri="{FF2B5EF4-FFF2-40B4-BE49-F238E27FC236}">
                  <a16:creationId xmlns:a16="http://schemas.microsoft.com/office/drawing/2014/main" id="{00000000-0008-0000-0C00-000041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66" name="Shape 66">
              <a:extLst>
                <a:ext uri="{FF2B5EF4-FFF2-40B4-BE49-F238E27FC236}">
                  <a16:creationId xmlns:a16="http://schemas.microsoft.com/office/drawing/2014/main" id="{00000000-0008-0000-0C00-000042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12258675" y="171450"/>
          <a:ext cx="1943100" cy="390525"/>
          <a:chOff x="4374450" y="3584738"/>
          <a:chExt cx="1943100" cy="390525"/>
        </a:xfrm>
      </xdr:grpSpPr>
      <xdr:grpSp>
        <xdr:nvGrpSpPr>
          <xdr:cNvPr id="67" name="Shape 67">
            <a:extLst>
              <a:ext uri="{FF2B5EF4-FFF2-40B4-BE49-F238E27FC236}">
                <a16:creationId xmlns:a16="http://schemas.microsoft.com/office/drawing/2014/main" id="{00000000-0008-0000-0C00-000043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8" name="Shape 68">
              <a:extLst>
                <a:ext uri="{FF2B5EF4-FFF2-40B4-BE49-F238E27FC236}">
                  <a16:creationId xmlns:a16="http://schemas.microsoft.com/office/drawing/2014/main" id="{00000000-0008-0000-0C00-000044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69" name="Shape 69">
              <a:extLst>
                <a:ext uri="{FF2B5EF4-FFF2-40B4-BE49-F238E27FC236}">
                  <a16:creationId xmlns:a16="http://schemas.microsoft.com/office/drawing/2014/main" id="{00000000-0008-0000-0C00-000045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10901172" y="149733"/>
          <a:ext cx="1438275" cy="390525"/>
          <a:chOff x="4626863" y="3584738"/>
          <a:chExt cx="1438275" cy="390525"/>
        </a:xfrm>
      </xdr:grpSpPr>
      <xdr:grpSp>
        <xdr:nvGrpSpPr>
          <xdr:cNvPr id="70" name="Shape 70">
            <a:extLst>
              <a:ext uri="{FF2B5EF4-FFF2-40B4-BE49-F238E27FC236}">
                <a16:creationId xmlns:a16="http://schemas.microsoft.com/office/drawing/2014/main" id="{00000000-0008-0000-0D00-000046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1" name="Shape 71">
              <a:extLst>
                <a:ext uri="{FF2B5EF4-FFF2-40B4-BE49-F238E27FC236}">
                  <a16:creationId xmlns:a16="http://schemas.microsoft.com/office/drawing/2014/main" id="{00000000-0008-0000-0D00-000047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72" name="Shape 72">
              <a:extLst>
                <a:ext uri="{FF2B5EF4-FFF2-40B4-BE49-F238E27FC236}">
                  <a16:creationId xmlns:a16="http://schemas.microsoft.com/office/drawing/2014/main" id="{00000000-0008-0000-0D00-000048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pSpPr/>
      </xdr:nvGrpSpPr>
      <xdr:grpSpPr>
        <a:xfrm>
          <a:off x="12260199" y="159258"/>
          <a:ext cx="1943100" cy="390525"/>
          <a:chOff x="4374450" y="3584738"/>
          <a:chExt cx="1943100" cy="390525"/>
        </a:xfrm>
      </xdr:grpSpPr>
      <xdr:grpSp>
        <xdr:nvGrpSpPr>
          <xdr:cNvPr id="73" name="Shape 73">
            <a:extLst>
              <a:ext uri="{FF2B5EF4-FFF2-40B4-BE49-F238E27FC236}">
                <a16:creationId xmlns:a16="http://schemas.microsoft.com/office/drawing/2014/main" id="{00000000-0008-0000-0D00-000049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4" name="Shape 74">
              <a:extLst>
                <a:ext uri="{FF2B5EF4-FFF2-40B4-BE49-F238E27FC236}">
                  <a16:creationId xmlns:a16="http://schemas.microsoft.com/office/drawing/2014/main" id="{00000000-0008-0000-0D00-00004A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75" name="Shape 75">
              <a:extLst>
                <a:ext uri="{FF2B5EF4-FFF2-40B4-BE49-F238E27FC236}">
                  <a16:creationId xmlns:a16="http://schemas.microsoft.com/office/drawing/2014/main" id="{00000000-0008-0000-0D00-00004B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/>
  </sheetViews>
  <sheetFormatPr defaultColWidth="12.6640625" defaultRowHeight="15" customHeight="1"/>
  <cols>
    <col min="1" max="1" width="10.21875" customWidth="1"/>
    <col min="2" max="2" width="11.33203125" customWidth="1"/>
    <col min="3" max="26" width="7.6640625" customWidth="1"/>
  </cols>
  <sheetData>
    <row r="1" spans="1:2" ht="12.75" customHeight="1">
      <c r="A1" s="1" t="s">
        <v>0</v>
      </c>
      <c r="B1" s="2" t="s">
        <v>1</v>
      </c>
    </row>
    <row r="2" spans="1:2" ht="12.75" customHeight="1">
      <c r="A2" s="3">
        <v>45768</v>
      </c>
      <c r="B2" s="2" t="s">
        <v>1</v>
      </c>
    </row>
    <row r="3" spans="1:2" ht="12.75" customHeight="1">
      <c r="A3" s="3">
        <v>45796</v>
      </c>
      <c r="B3" s="2" t="s">
        <v>1</v>
      </c>
    </row>
    <row r="4" spans="1:2" ht="12.75" customHeight="1">
      <c r="A4" s="3">
        <v>45824</v>
      </c>
      <c r="B4" s="2" t="s">
        <v>1</v>
      </c>
    </row>
    <row r="5" spans="1:2" ht="12.75" customHeight="1">
      <c r="A5" s="3">
        <v>45860</v>
      </c>
      <c r="B5" s="2" t="s">
        <v>1</v>
      </c>
    </row>
    <row r="6" spans="1:2" ht="12.75" customHeight="1">
      <c r="A6" s="3">
        <v>45887</v>
      </c>
      <c r="B6" s="2" t="s">
        <v>1</v>
      </c>
    </row>
    <row r="7" spans="1:2" ht="12.75" customHeight="1">
      <c r="A7" s="3">
        <v>45916</v>
      </c>
      <c r="B7" s="2" t="s">
        <v>1</v>
      </c>
    </row>
    <row r="8" spans="1:2" ht="12.75" customHeight="1">
      <c r="A8" s="3">
        <v>45950</v>
      </c>
      <c r="B8" s="2" t="s">
        <v>1</v>
      </c>
    </row>
    <row r="9" spans="1:2" ht="12.75" customHeight="1">
      <c r="A9" s="3">
        <v>45978</v>
      </c>
      <c r="B9" s="2" t="s">
        <v>1</v>
      </c>
    </row>
    <row r="10" spans="1:2" ht="12.75" customHeight="1">
      <c r="A10" s="3">
        <v>46006</v>
      </c>
      <c r="B10" s="2" t="s">
        <v>1</v>
      </c>
    </row>
    <row r="11" spans="1:2" ht="12.75" customHeight="1">
      <c r="A11" s="3">
        <v>46020</v>
      </c>
      <c r="B11" s="2" t="s">
        <v>1</v>
      </c>
    </row>
    <row r="12" spans="1:2" ht="12.75" customHeight="1">
      <c r="A12" s="3">
        <v>46021</v>
      </c>
      <c r="B12" s="2" t="s">
        <v>1</v>
      </c>
    </row>
    <row r="13" spans="1:2" ht="12.75" customHeight="1">
      <c r="A13" s="3">
        <v>46022</v>
      </c>
      <c r="B13" s="2" t="s">
        <v>1</v>
      </c>
    </row>
    <row r="14" spans="1:2" ht="12.75" customHeight="1">
      <c r="A14" s="3">
        <v>46023</v>
      </c>
      <c r="B14" s="2" t="s">
        <v>1</v>
      </c>
    </row>
    <row r="15" spans="1:2" ht="12.75" customHeight="1">
      <c r="A15" s="3">
        <v>46024</v>
      </c>
      <c r="B15" s="2" t="s">
        <v>1</v>
      </c>
    </row>
    <row r="16" spans="1:2" ht="12.75" customHeight="1">
      <c r="A16" s="3">
        <v>46025</v>
      </c>
      <c r="B16" s="2" t="s">
        <v>1</v>
      </c>
    </row>
    <row r="17" spans="1:2" ht="12.75" customHeight="1">
      <c r="A17" s="3">
        <v>46041</v>
      </c>
      <c r="B17" s="2" t="s">
        <v>1</v>
      </c>
    </row>
    <row r="18" spans="1:2" ht="12.75" customHeight="1">
      <c r="A18" s="3">
        <v>46069</v>
      </c>
      <c r="B18" s="2" t="s">
        <v>1</v>
      </c>
    </row>
    <row r="19" spans="1:2" ht="12.75" customHeight="1">
      <c r="A19" s="3">
        <v>46097</v>
      </c>
      <c r="B19" s="2" t="s">
        <v>1</v>
      </c>
    </row>
    <row r="20" spans="1:2" ht="12.75" customHeight="1">
      <c r="A20" s="3"/>
      <c r="B20" s="2"/>
    </row>
    <row r="21" spans="1:2" ht="12.75" customHeight="1">
      <c r="A21" s="3"/>
      <c r="B21" s="2"/>
    </row>
    <row r="22" spans="1:2" ht="12.75" customHeight="1">
      <c r="A22" s="3"/>
      <c r="B22" s="2"/>
    </row>
    <row r="23" spans="1:2" ht="12.75" customHeight="1">
      <c r="B23" s="2"/>
    </row>
    <row r="24" spans="1:2" ht="12.75" customHeight="1">
      <c r="B24" s="2"/>
    </row>
    <row r="25" spans="1:2" ht="12.75" customHeight="1">
      <c r="B25" s="2"/>
    </row>
    <row r="26" spans="1:2" ht="12.75" customHeight="1">
      <c r="B26" s="2"/>
    </row>
    <row r="27" spans="1:2" ht="12.75" customHeight="1"/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10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tabSelected="1" workbookViewId="0">
      <selection activeCell="C31" sqref="C31"/>
    </sheetView>
  </sheetViews>
  <sheetFormatPr defaultColWidth="12.6640625" defaultRowHeight="15" customHeight="1"/>
  <cols>
    <col min="1" max="1" width="10.21875" customWidth="1"/>
    <col min="2" max="2" width="11.33203125" customWidth="1"/>
    <col min="3" max="26" width="7.6640625" customWidth="1"/>
  </cols>
  <sheetData>
    <row r="1" spans="1:2" ht="12.75" customHeight="1">
      <c r="A1" s="1" t="s">
        <v>0</v>
      </c>
      <c r="B1" s="1" t="s">
        <v>2</v>
      </c>
    </row>
    <row r="2" spans="1:2" ht="12.75" customHeight="1">
      <c r="A2" s="3">
        <v>46023</v>
      </c>
      <c r="B2" s="1" t="s">
        <v>3</v>
      </c>
    </row>
    <row r="3" spans="1:2" ht="12.75" customHeight="1">
      <c r="A3" s="3">
        <v>46034</v>
      </c>
      <c r="B3" s="1" t="s">
        <v>4</v>
      </c>
    </row>
    <row r="4" spans="1:2" ht="12.75" customHeight="1">
      <c r="A4" s="3">
        <v>46064</v>
      </c>
      <c r="B4" s="1" t="s">
        <v>5</v>
      </c>
    </row>
    <row r="5" spans="1:2" ht="12.75" customHeight="1">
      <c r="A5" s="3">
        <v>46076</v>
      </c>
      <c r="B5" s="1" t="s">
        <v>6</v>
      </c>
    </row>
    <row r="6" spans="1:2" ht="12.75" customHeight="1">
      <c r="A6" s="3">
        <v>46101</v>
      </c>
      <c r="B6" s="1" t="s">
        <v>7</v>
      </c>
    </row>
    <row r="7" spans="1:2" ht="12.75" customHeight="1">
      <c r="A7" s="3">
        <v>45776</v>
      </c>
      <c r="B7" s="1" t="s">
        <v>8</v>
      </c>
    </row>
    <row r="8" spans="1:2" ht="12.75" customHeight="1">
      <c r="A8" s="3">
        <v>45780</v>
      </c>
      <c r="B8" s="1" t="s">
        <v>9</v>
      </c>
    </row>
    <row r="9" spans="1:2" ht="12.75" customHeight="1">
      <c r="A9" s="3">
        <v>45781</v>
      </c>
      <c r="B9" s="1" t="s">
        <v>10</v>
      </c>
    </row>
    <row r="10" spans="1:2" ht="12.75" customHeight="1">
      <c r="A10" s="3">
        <v>45782</v>
      </c>
      <c r="B10" s="1" t="s">
        <v>11</v>
      </c>
    </row>
    <row r="11" spans="1:2" ht="12.75" customHeight="1">
      <c r="A11" s="3">
        <v>45783</v>
      </c>
      <c r="B11" s="1" t="s">
        <v>12</v>
      </c>
    </row>
    <row r="12" spans="1:2" ht="12.75" customHeight="1">
      <c r="A12" s="3">
        <v>45859</v>
      </c>
      <c r="B12" s="1" t="s">
        <v>13</v>
      </c>
    </row>
    <row r="13" spans="1:2" ht="12.75" customHeight="1">
      <c r="A13" s="3">
        <v>45880</v>
      </c>
      <c r="B13" s="1" t="s">
        <v>14</v>
      </c>
    </row>
    <row r="14" spans="1:2" ht="12.75" customHeight="1">
      <c r="A14" s="3">
        <v>45915</v>
      </c>
      <c r="B14" s="1" t="s">
        <v>15</v>
      </c>
    </row>
    <row r="15" spans="1:2" ht="12.75" customHeight="1">
      <c r="A15" s="3">
        <v>45923</v>
      </c>
      <c r="B15" s="1" t="s">
        <v>16</v>
      </c>
    </row>
    <row r="16" spans="1:2" ht="12.75" customHeight="1">
      <c r="A16" s="3">
        <v>45943</v>
      </c>
      <c r="B16" s="1" t="s">
        <v>17</v>
      </c>
    </row>
    <row r="17" spans="1:2" ht="12.75" customHeight="1">
      <c r="A17" s="3">
        <v>45964</v>
      </c>
      <c r="B17" s="1" t="s">
        <v>18</v>
      </c>
    </row>
    <row r="18" spans="1:2" ht="12.75" customHeight="1">
      <c r="A18" s="3">
        <v>45984</v>
      </c>
      <c r="B18" s="1" t="s">
        <v>19</v>
      </c>
    </row>
    <row r="19" spans="1:2" ht="12.75" customHeight="1">
      <c r="A19" s="3">
        <v>45985</v>
      </c>
      <c r="B19" s="1" t="s">
        <v>12</v>
      </c>
    </row>
    <row r="20" spans="1:2" ht="12.75" customHeight="1"/>
    <row r="21" spans="1:2" ht="12.75" customHeight="1"/>
    <row r="22" spans="1:2" ht="12.75" customHeight="1"/>
    <row r="23" spans="1:2" ht="12.75" customHeight="1"/>
    <row r="24" spans="1:2" ht="12.75" customHeight="1"/>
    <row r="25" spans="1:2" ht="12.75" customHeight="1"/>
    <row r="26" spans="1:2" ht="12.75" customHeight="1"/>
    <row r="27" spans="1:2" ht="12.75" customHeight="1"/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10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P35"/>
  <sheetViews>
    <sheetView view="pageBreakPreview" topLeftCell="A22" zoomScale="40" zoomScaleNormal="55" zoomScaleSheetLayoutView="40" workbookViewId="0">
      <selection activeCell="Q63" sqref="Q63"/>
    </sheetView>
  </sheetViews>
  <sheetFormatPr defaultColWidth="12.6640625" defaultRowHeight="15" customHeight="1"/>
  <cols>
    <col min="1" max="90" width="4.33203125" customWidth="1"/>
    <col min="91" max="94" width="11.109375" customWidth="1"/>
  </cols>
  <sheetData>
    <row r="1" spans="1:94" ht="58.5" customHeight="1" thickBot="1">
      <c r="A1" s="4" t="s">
        <v>20</v>
      </c>
      <c r="B1" s="40" t="s">
        <v>21</v>
      </c>
      <c r="C1" s="41"/>
      <c r="D1" s="4">
        <v>7</v>
      </c>
      <c r="E1" s="4" t="s">
        <v>22</v>
      </c>
      <c r="F1" s="4">
        <v>4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2">
        <f ca="1">TODAY()</f>
        <v>45653</v>
      </c>
      <c r="AB1" s="43"/>
      <c r="AC1" s="43"/>
      <c r="AD1" s="43"/>
      <c r="AE1" s="43"/>
      <c r="AF1" s="44"/>
      <c r="AG1" s="45" t="s">
        <v>27</v>
      </c>
      <c r="AH1" s="41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45"/>
      <c r="BL1" s="41"/>
      <c r="BM1" s="4"/>
      <c r="BN1" s="4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7"/>
      <c r="CN1" s="7"/>
      <c r="CO1" s="7"/>
      <c r="CP1" s="7"/>
    </row>
    <row r="2" spans="1:94" ht="27" customHeight="1" thickBot="1">
      <c r="A2" s="46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8"/>
      <c r="AF2" s="46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8"/>
      <c r="BI2" s="8"/>
      <c r="BJ2" s="46" t="s">
        <v>31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8"/>
      <c r="CM2" s="9"/>
      <c r="CN2" s="9"/>
      <c r="CO2" s="9"/>
      <c r="CP2" s="9"/>
    </row>
    <row r="3" spans="1:94" ht="21" customHeight="1">
      <c r="A3" s="34" t="s">
        <v>32</v>
      </c>
      <c r="B3" s="36" t="s">
        <v>33</v>
      </c>
      <c r="C3" s="26"/>
      <c r="D3" s="38">
        <v>9</v>
      </c>
      <c r="E3" s="39"/>
      <c r="F3" s="38">
        <v>10</v>
      </c>
      <c r="G3" s="39"/>
      <c r="H3" s="38">
        <v>11</v>
      </c>
      <c r="I3" s="39"/>
      <c r="J3" s="38">
        <v>12</v>
      </c>
      <c r="K3" s="39"/>
      <c r="L3" s="38">
        <v>13</v>
      </c>
      <c r="M3" s="39"/>
      <c r="N3" s="38">
        <v>14</v>
      </c>
      <c r="O3" s="39"/>
      <c r="P3" s="38">
        <v>15</v>
      </c>
      <c r="Q3" s="39"/>
      <c r="R3" s="38">
        <v>16</v>
      </c>
      <c r="S3" s="39"/>
      <c r="T3" s="38">
        <v>17</v>
      </c>
      <c r="U3" s="39"/>
      <c r="V3" s="38">
        <v>18</v>
      </c>
      <c r="W3" s="39"/>
      <c r="X3" s="38">
        <v>19</v>
      </c>
      <c r="Y3" s="39"/>
      <c r="Z3" s="38">
        <v>20</v>
      </c>
      <c r="AA3" s="39"/>
      <c r="AB3" s="38">
        <v>21</v>
      </c>
      <c r="AC3" s="39"/>
      <c r="AD3" s="27"/>
      <c r="AE3" s="49" t="s">
        <v>32</v>
      </c>
      <c r="AF3" s="36" t="s">
        <v>33</v>
      </c>
      <c r="AG3" s="11"/>
      <c r="AH3" s="32">
        <v>9</v>
      </c>
      <c r="AI3" s="33"/>
      <c r="AJ3" s="32">
        <v>10</v>
      </c>
      <c r="AK3" s="33"/>
      <c r="AL3" s="32">
        <v>11</v>
      </c>
      <c r="AM3" s="33"/>
      <c r="AN3" s="32">
        <v>12</v>
      </c>
      <c r="AO3" s="33"/>
      <c r="AP3" s="32">
        <v>13</v>
      </c>
      <c r="AQ3" s="33"/>
      <c r="AR3" s="32">
        <v>14</v>
      </c>
      <c r="AS3" s="33"/>
      <c r="AT3" s="32">
        <v>15</v>
      </c>
      <c r="AU3" s="33"/>
      <c r="AV3" s="32">
        <v>16</v>
      </c>
      <c r="AW3" s="33"/>
      <c r="AX3" s="32">
        <v>17</v>
      </c>
      <c r="AY3" s="33"/>
      <c r="AZ3" s="32">
        <v>18</v>
      </c>
      <c r="BA3" s="33"/>
      <c r="BB3" s="32">
        <v>19</v>
      </c>
      <c r="BC3" s="33"/>
      <c r="BD3" s="32">
        <v>20</v>
      </c>
      <c r="BE3" s="33"/>
      <c r="BF3" s="32">
        <v>21</v>
      </c>
      <c r="BG3" s="33"/>
      <c r="BH3" s="12"/>
      <c r="BI3" s="49" t="s">
        <v>32</v>
      </c>
      <c r="BJ3" s="36" t="s">
        <v>33</v>
      </c>
      <c r="BK3" s="11"/>
      <c r="BL3" s="32">
        <v>9</v>
      </c>
      <c r="BM3" s="33"/>
      <c r="BN3" s="32">
        <v>10</v>
      </c>
      <c r="BO3" s="33"/>
      <c r="BP3" s="32">
        <v>11</v>
      </c>
      <c r="BQ3" s="33"/>
      <c r="BR3" s="32">
        <v>12</v>
      </c>
      <c r="BS3" s="33"/>
      <c r="BT3" s="32">
        <v>13</v>
      </c>
      <c r="BU3" s="33"/>
      <c r="BV3" s="32">
        <v>14</v>
      </c>
      <c r="BW3" s="33"/>
      <c r="BX3" s="32">
        <v>15</v>
      </c>
      <c r="BY3" s="33"/>
      <c r="BZ3" s="32">
        <v>16</v>
      </c>
      <c r="CA3" s="33"/>
      <c r="CB3" s="32">
        <v>17</v>
      </c>
      <c r="CC3" s="33"/>
      <c r="CD3" s="32">
        <v>18</v>
      </c>
      <c r="CE3" s="33"/>
      <c r="CF3" s="32">
        <v>19</v>
      </c>
      <c r="CG3" s="33"/>
      <c r="CH3" s="32">
        <v>20</v>
      </c>
      <c r="CI3" s="33"/>
      <c r="CJ3" s="32">
        <v>21</v>
      </c>
      <c r="CK3" s="33"/>
      <c r="CL3" s="12"/>
      <c r="CM3" s="9"/>
      <c r="CN3" s="9"/>
      <c r="CO3" s="9"/>
      <c r="CP3" s="9"/>
    </row>
    <row r="4" spans="1:94" ht="9.75" customHeight="1" thickBot="1">
      <c r="A4" s="35"/>
      <c r="B4" s="37"/>
      <c r="C4" s="26"/>
      <c r="D4" s="13"/>
      <c r="E4" s="27"/>
      <c r="F4" s="27"/>
      <c r="G4" s="14"/>
      <c r="H4" s="27"/>
      <c r="I4" s="14"/>
      <c r="J4" s="13"/>
      <c r="K4" s="27"/>
      <c r="L4" s="27"/>
      <c r="M4" s="14"/>
      <c r="N4" s="27"/>
      <c r="O4" s="14"/>
      <c r="P4" s="13"/>
      <c r="Q4" s="27"/>
      <c r="R4" s="13"/>
      <c r="S4" s="27"/>
      <c r="T4" s="13"/>
      <c r="U4" s="27"/>
      <c r="V4" s="27"/>
      <c r="W4" s="14"/>
      <c r="X4" s="13"/>
      <c r="Y4" s="27"/>
      <c r="Z4" s="13"/>
      <c r="AA4" s="27"/>
      <c r="AB4" s="13"/>
      <c r="AC4" s="27"/>
      <c r="AD4" s="27"/>
      <c r="AE4" s="50"/>
      <c r="AF4" s="50"/>
      <c r="AG4" s="26"/>
      <c r="AH4" s="13"/>
      <c r="AI4" s="27"/>
      <c r="AJ4" s="27"/>
      <c r="AK4" s="14"/>
      <c r="AL4" s="27"/>
      <c r="AM4" s="14"/>
      <c r="AN4" s="13"/>
      <c r="AO4" s="27"/>
      <c r="AP4" s="27"/>
      <c r="AQ4" s="14"/>
      <c r="AR4" s="27"/>
      <c r="AS4" s="14"/>
      <c r="AT4" s="13"/>
      <c r="AU4" s="27"/>
      <c r="AV4" s="13"/>
      <c r="AW4" s="27"/>
      <c r="AX4" s="13"/>
      <c r="AY4" s="27"/>
      <c r="AZ4" s="27"/>
      <c r="BA4" s="14"/>
      <c r="BB4" s="13"/>
      <c r="BC4" s="27"/>
      <c r="BD4" s="13"/>
      <c r="BE4" s="27"/>
      <c r="BF4" s="13"/>
      <c r="BG4" s="27"/>
      <c r="BH4" s="13"/>
      <c r="BI4" s="50"/>
      <c r="BJ4" s="50"/>
      <c r="BK4" s="26"/>
      <c r="BL4" s="13"/>
      <c r="BM4" s="27"/>
      <c r="BN4" s="27"/>
      <c r="BO4" s="14"/>
      <c r="BP4" s="27"/>
      <c r="BQ4" s="14"/>
      <c r="BR4" s="13"/>
      <c r="BS4" s="27"/>
      <c r="BT4" s="27"/>
      <c r="BU4" s="14"/>
      <c r="BV4" s="27"/>
      <c r="BW4" s="14"/>
      <c r="BX4" s="13"/>
      <c r="BY4" s="27"/>
      <c r="BZ4" s="13"/>
      <c r="CA4" s="27"/>
      <c r="CB4" s="13"/>
      <c r="CC4" s="27"/>
      <c r="CD4" s="27"/>
      <c r="CE4" s="14"/>
      <c r="CF4" s="13"/>
      <c r="CG4" s="27"/>
      <c r="CH4" s="13"/>
      <c r="CI4" s="27"/>
      <c r="CJ4" s="13"/>
      <c r="CK4" s="27"/>
      <c r="CL4" s="13"/>
      <c r="CM4" s="9"/>
      <c r="CN4" s="9"/>
      <c r="CO4" s="9"/>
      <c r="CP4" s="9"/>
    </row>
    <row r="5" spans="1:94" ht="54" customHeight="1" thickBot="1">
      <c r="A5" s="15">
        <f>DATE($D$1+2018,$F$1,1)</f>
        <v>45748</v>
      </c>
      <c r="B5" s="16" t="str">
        <f t="shared" ref="B5:B35" si="0">TEXT(A5,"aaa")</f>
        <v>火</v>
      </c>
      <c r="C5" s="17"/>
      <c r="D5" s="22"/>
      <c r="E5" s="29" t="s">
        <v>34</v>
      </c>
      <c r="F5" s="30"/>
      <c r="G5" s="29" t="s">
        <v>34</v>
      </c>
      <c r="H5" s="30"/>
      <c r="I5" s="29" t="s">
        <v>34</v>
      </c>
      <c r="J5" s="30"/>
      <c r="K5" s="29" t="s">
        <v>34</v>
      </c>
      <c r="L5" s="30"/>
      <c r="M5" s="29" t="s">
        <v>34</v>
      </c>
      <c r="N5" s="30"/>
      <c r="O5" s="29" t="s">
        <v>34</v>
      </c>
      <c r="P5" s="30"/>
      <c r="Q5" s="29" t="s">
        <v>34</v>
      </c>
      <c r="R5" s="30"/>
      <c r="S5" s="29" t="s">
        <v>34</v>
      </c>
      <c r="T5" s="30"/>
      <c r="U5" s="29" t="s">
        <v>34</v>
      </c>
      <c r="V5" s="30"/>
      <c r="W5" s="29" t="s">
        <v>34</v>
      </c>
      <c r="X5" s="30"/>
      <c r="Y5" s="29" t="s">
        <v>34</v>
      </c>
      <c r="Z5" s="30"/>
      <c r="AA5" s="29" t="s">
        <v>34</v>
      </c>
      <c r="AB5" s="30"/>
      <c r="AC5" s="29" t="s">
        <v>34</v>
      </c>
      <c r="AD5" s="30"/>
      <c r="AE5" s="15">
        <f>DATE($D$1+2018,$F$1,1)</f>
        <v>45748</v>
      </c>
      <c r="AF5" s="16" t="str">
        <f t="shared" ref="AF5:AF35" si="1">TEXT(AE5,"aaa")</f>
        <v>火</v>
      </c>
      <c r="AG5" s="17"/>
      <c r="AH5" s="22"/>
      <c r="AI5" s="29" t="s">
        <v>34</v>
      </c>
      <c r="AJ5" s="30"/>
      <c r="AK5" s="29" t="s">
        <v>34</v>
      </c>
      <c r="AL5" s="30"/>
      <c r="AM5" s="29" t="s">
        <v>34</v>
      </c>
      <c r="AN5" s="30"/>
      <c r="AO5" s="29" t="s">
        <v>34</v>
      </c>
      <c r="AP5" s="30"/>
      <c r="AQ5" s="29" t="s">
        <v>34</v>
      </c>
      <c r="AR5" s="30"/>
      <c r="AS5" s="29" t="s">
        <v>34</v>
      </c>
      <c r="AT5" s="30"/>
      <c r="AU5" s="29" t="s">
        <v>34</v>
      </c>
      <c r="AV5" s="30"/>
      <c r="AW5" s="29" t="s">
        <v>34</v>
      </c>
      <c r="AX5" s="30"/>
      <c r="AY5" s="29" t="s">
        <v>34</v>
      </c>
      <c r="AZ5" s="30"/>
      <c r="BA5" s="29" t="s">
        <v>34</v>
      </c>
      <c r="BB5" s="30"/>
      <c r="BC5" s="29" t="s">
        <v>34</v>
      </c>
      <c r="BD5" s="30"/>
      <c r="BE5" s="29" t="s">
        <v>34</v>
      </c>
      <c r="BF5" s="30"/>
      <c r="BG5" s="29" t="s">
        <v>34</v>
      </c>
      <c r="BH5" s="30"/>
      <c r="BI5" s="15">
        <f>DATE($D$1+2018,$F$1,1)</f>
        <v>45748</v>
      </c>
      <c r="BJ5" s="16" t="str">
        <f t="shared" ref="BJ5:BJ35" si="2">TEXT(BI5,"aaa")</f>
        <v>火</v>
      </c>
      <c r="BK5" s="17"/>
      <c r="BL5" s="22"/>
      <c r="BM5" s="29" t="s">
        <v>34</v>
      </c>
      <c r="BN5" s="30"/>
      <c r="BO5" s="29" t="s">
        <v>34</v>
      </c>
      <c r="BP5" s="30"/>
      <c r="BQ5" s="29" t="s">
        <v>34</v>
      </c>
      <c r="BR5" s="30"/>
      <c r="BS5" s="29" t="s">
        <v>34</v>
      </c>
      <c r="BT5" s="30"/>
      <c r="BU5" s="29" t="s">
        <v>34</v>
      </c>
      <c r="BV5" s="30"/>
      <c r="BW5" s="29" t="s">
        <v>34</v>
      </c>
      <c r="BX5" s="30"/>
      <c r="BY5" s="29" t="s">
        <v>34</v>
      </c>
      <c r="BZ5" s="30"/>
      <c r="CA5" s="29" t="s">
        <v>34</v>
      </c>
      <c r="CB5" s="30"/>
      <c r="CC5" s="29" t="s">
        <v>34</v>
      </c>
      <c r="CD5" s="30"/>
      <c r="CE5" s="29" t="s">
        <v>34</v>
      </c>
      <c r="CF5" s="30"/>
      <c r="CG5" s="29" t="s">
        <v>34</v>
      </c>
      <c r="CH5" s="30"/>
      <c r="CI5" s="29" t="s">
        <v>34</v>
      </c>
      <c r="CJ5" s="30"/>
      <c r="CK5" s="29" t="s">
        <v>34</v>
      </c>
      <c r="CL5" s="31"/>
      <c r="CM5" s="9"/>
      <c r="CN5" s="9"/>
      <c r="CO5" s="9"/>
      <c r="CP5" s="9"/>
    </row>
    <row r="6" spans="1:94" ht="54" customHeight="1" thickBot="1">
      <c r="A6" s="15">
        <f>DATE($D$1+2018,$F$1,2)</f>
        <v>45749</v>
      </c>
      <c r="B6" s="16" t="str">
        <f t="shared" si="0"/>
        <v>水</v>
      </c>
      <c r="C6" s="17"/>
      <c r="D6" s="22"/>
      <c r="E6" s="29" t="s">
        <v>34</v>
      </c>
      <c r="F6" s="30"/>
      <c r="G6" s="29" t="s">
        <v>34</v>
      </c>
      <c r="H6" s="30"/>
      <c r="I6" s="29" t="s">
        <v>34</v>
      </c>
      <c r="J6" s="30"/>
      <c r="K6" s="29" t="s">
        <v>34</v>
      </c>
      <c r="L6" s="30"/>
      <c r="M6" s="29" t="s">
        <v>34</v>
      </c>
      <c r="N6" s="30"/>
      <c r="O6" s="29" t="s">
        <v>34</v>
      </c>
      <c r="P6" s="30"/>
      <c r="Q6" s="29" t="s">
        <v>34</v>
      </c>
      <c r="R6" s="30"/>
      <c r="S6" s="29" t="s">
        <v>34</v>
      </c>
      <c r="T6" s="30"/>
      <c r="U6" s="29" t="s">
        <v>34</v>
      </c>
      <c r="V6" s="30"/>
      <c r="W6" s="29" t="s">
        <v>34</v>
      </c>
      <c r="X6" s="30"/>
      <c r="Y6" s="29" t="s">
        <v>34</v>
      </c>
      <c r="Z6" s="30"/>
      <c r="AA6" s="29" t="s">
        <v>34</v>
      </c>
      <c r="AB6" s="30"/>
      <c r="AC6" s="29" t="s">
        <v>34</v>
      </c>
      <c r="AD6" s="30"/>
      <c r="AE6" s="15">
        <f>DATE($D$1+2018,$F$1,2)</f>
        <v>45749</v>
      </c>
      <c r="AF6" s="16" t="str">
        <f t="shared" si="1"/>
        <v>水</v>
      </c>
      <c r="AG6" s="17"/>
      <c r="AH6" s="22"/>
      <c r="AI6" s="29" t="s">
        <v>34</v>
      </c>
      <c r="AJ6" s="30"/>
      <c r="AK6" s="29" t="s">
        <v>34</v>
      </c>
      <c r="AL6" s="30"/>
      <c r="AM6" s="29" t="s">
        <v>34</v>
      </c>
      <c r="AN6" s="30"/>
      <c r="AO6" s="29" t="s">
        <v>34</v>
      </c>
      <c r="AP6" s="30"/>
      <c r="AQ6" s="29" t="s">
        <v>34</v>
      </c>
      <c r="AR6" s="30"/>
      <c r="AS6" s="29" t="s">
        <v>34</v>
      </c>
      <c r="AT6" s="30"/>
      <c r="AU6" s="29" t="s">
        <v>34</v>
      </c>
      <c r="AV6" s="30"/>
      <c r="AW6" s="29" t="s">
        <v>34</v>
      </c>
      <c r="AX6" s="30"/>
      <c r="AY6" s="29" t="s">
        <v>34</v>
      </c>
      <c r="AZ6" s="30"/>
      <c r="BA6" s="29" t="s">
        <v>34</v>
      </c>
      <c r="BB6" s="30"/>
      <c r="BC6" s="29" t="s">
        <v>34</v>
      </c>
      <c r="BD6" s="30"/>
      <c r="BE6" s="29" t="s">
        <v>34</v>
      </c>
      <c r="BF6" s="30"/>
      <c r="BG6" s="29" t="s">
        <v>34</v>
      </c>
      <c r="BH6" s="30"/>
      <c r="BI6" s="15">
        <f>DATE($D$1+2018,$F$1,2)</f>
        <v>45749</v>
      </c>
      <c r="BJ6" s="16" t="str">
        <f t="shared" si="2"/>
        <v>水</v>
      </c>
      <c r="BK6" s="17"/>
      <c r="BL6" s="22"/>
      <c r="BM6" s="29" t="s">
        <v>34</v>
      </c>
      <c r="BN6" s="30"/>
      <c r="BO6" s="29" t="s">
        <v>34</v>
      </c>
      <c r="BP6" s="30"/>
      <c r="BQ6" s="29" t="s">
        <v>34</v>
      </c>
      <c r="BR6" s="30"/>
      <c r="BS6" s="29" t="s">
        <v>34</v>
      </c>
      <c r="BT6" s="30"/>
      <c r="BU6" s="29" t="s">
        <v>34</v>
      </c>
      <c r="BV6" s="30"/>
      <c r="BW6" s="29" t="s">
        <v>34</v>
      </c>
      <c r="BX6" s="30"/>
      <c r="BY6" s="29" t="s">
        <v>34</v>
      </c>
      <c r="BZ6" s="30"/>
      <c r="CA6" s="29" t="s">
        <v>34</v>
      </c>
      <c r="CB6" s="30"/>
      <c r="CC6" s="29" t="s">
        <v>34</v>
      </c>
      <c r="CD6" s="30"/>
      <c r="CE6" s="29" t="s">
        <v>34</v>
      </c>
      <c r="CF6" s="30"/>
      <c r="CG6" s="29" t="s">
        <v>34</v>
      </c>
      <c r="CH6" s="30"/>
      <c r="CI6" s="29" t="s">
        <v>34</v>
      </c>
      <c r="CJ6" s="30"/>
      <c r="CK6" s="29" t="s">
        <v>34</v>
      </c>
      <c r="CL6" s="31"/>
      <c r="CM6" s="9"/>
      <c r="CN6" s="9"/>
      <c r="CO6" s="9"/>
      <c r="CP6" s="9"/>
    </row>
    <row r="7" spans="1:94" ht="54" customHeight="1" thickBot="1">
      <c r="A7" s="15">
        <f>DATE($D$1+2018,$F$1,3)</f>
        <v>45750</v>
      </c>
      <c r="B7" s="16" t="str">
        <f t="shared" si="0"/>
        <v>木</v>
      </c>
      <c r="C7" s="17"/>
      <c r="D7" s="22"/>
      <c r="E7" s="29" t="s">
        <v>34</v>
      </c>
      <c r="F7" s="30"/>
      <c r="G7" s="29" t="s">
        <v>34</v>
      </c>
      <c r="H7" s="30"/>
      <c r="I7" s="29" t="s">
        <v>34</v>
      </c>
      <c r="J7" s="30"/>
      <c r="K7" s="29" t="s">
        <v>34</v>
      </c>
      <c r="L7" s="30"/>
      <c r="M7" s="29" t="s">
        <v>34</v>
      </c>
      <c r="N7" s="30"/>
      <c r="O7" s="29" t="s">
        <v>34</v>
      </c>
      <c r="P7" s="30"/>
      <c r="Q7" s="29" t="s">
        <v>34</v>
      </c>
      <c r="R7" s="30"/>
      <c r="S7" s="29" t="s">
        <v>34</v>
      </c>
      <c r="T7" s="30"/>
      <c r="U7" s="29" t="s">
        <v>34</v>
      </c>
      <c r="V7" s="30"/>
      <c r="W7" s="29" t="s">
        <v>34</v>
      </c>
      <c r="X7" s="30"/>
      <c r="Y7" s="29" t="s">
        <v>34</v>
      </c>
      <c r="Z7" s="30"/>
      <c r="AA7" s="29" t="s">
        <v>34</v>
      </c>
      <c r="AB7" s="30"/>
      <c r="AC7" s="29" t="s">
        <v>34</v>
      </c>
      <c r="AD7" s="30"/>
      <c r="AE7" s="15">
        <f>DATE($D$1+2018,$F$1,3)</f>
        <v>45750</v>
      </c>
      <c r="AF7" s="16" t="str">
        <f t="shared" si="1"/>
        <v>木</v>
      </c>
      <c r="AG7" s="17"/>
      <c r="AH7" s="22"/>
      <c r="AI7" s="29" t="s">
        <v>34</v>
      </c>
      <c r="AJ7" s="30"/>
      <c r="AK7" s="29" t="s">
        <v>34</v>
      </c>
      <c r="AL7" s="30"/>
      <c r="AM7" s="29" t="s">
        <v>34</v>
      </c>
      <c r="AN7" s="30"/>
      <c r="AO7" s="29" t="s">
        <v>34</v>
      </c>
      <c r="AP7" s="30"/>
      <c r="AQ7" s="29" t="s">
        <v>34</v>
      </c>
      <c r="AR7" s="30"/>
      <c r="AS7" s="29" t="s">
        <v>34</v>
      </c>
      <c r="AT7" s="30"/>
      <c r="AU7" s="29" t="s">
        <v>34</v>
      </c>
      <c r="AV7" s="30"/>
      <c r="AW7" s="29" t="s">
        <v>34</v>
      </c>
      <c r="AX7" s="30"/>
      <c r="AY7" s="29" t="s">
        <v>34</v>
      </c>
      <c r="AZ7" s="30"/>
      <c r="BA7" s="29" t="s">
        <v>34</v>
      </c>
      <c r="BB7" s="30"/>
      <c r="BC7" s="29" t="s">
        <v>34</v>
      </c>
      <c r="BD7" s="30"/>
      <c r="BE7" s="29" t="s">
        <v>34</v>
      </c>
      <c r="BF7" s="30"/>
      <c r="BG7" s="29" t="s">
        <v>34</v>
      </c>
      <c r="BH7" s="30"/>
      <c r="BI7" s="15">
        <f>DATE($D$1+2018,$F$1,3)</f>
        <v>45750</v>
      </c>
      <c r="BJ7" s="16" t="str">
        <f t="shared" si="2"/>
        <v>木</v>
      </c>
      <c r="BK7" s="17"/>
      <c r="BL7" s="22"/>
      <c r="BM7" s="29" t="s">
        <v>34</v>
      </c>
      <c r="BN7" s="30"/>
      <c r="BO7" s="29" t="s">
        <v>34</v>
      </c>
      <c r="BP7" s="30"/>
      <c r="BQ7" s="29" t="s">
        <v>34</v>
      </c>
      <c r="BR7" s="30"/>
      <c r="BS7" s="29" t="s">
        <v>34</v>
      </c>
      <c r="BT7" s="30"/>
      <c r="BU7" s="29" t="s">
        <v>34</v>
      </c>
      <c r="BV7" s="30"/>
      <c r="BW7" s="29" t="s">
        <v>34</v>
      </c>
      <c r="BX7" s="30"/>
      <c r="BY7" s="29" t="s">
        <v>34</v>
      </c>
      <c r="BZ7" s="30"/>
      <c r="CA7" s="29" t="s">
        <v>34</v>
      </c>
      <c r="CB7" s="30"/>
      <c r="CC7" s="29" t="s">
        <v>34</v>
      </c>
      <c r="CD7" s="30"/>
      <c r="CE7" s="29" t="s">
        <v>34</v>
      </c>
      <c r="CF7" s="30"/>
      <c r="CG7" s="29" t="s">
        <v>34</v>
      </c>
      <c r="CH7" s="30"/>
      <c r="CI7" s="29" t="s">
        <v>34</v>
      </c>
      <c r="CJ7" s="30"/>
      <c r="CK7" s="29" t="s">
        <v>34</v>
      </c>
      <c r="CL7" s="31"/>
      <c r="CM7" s="9"/>
      <c r="CN7" s="9"/>
      <c r="CO7" s="9"/>
      <c r="CP7" s="9"/>
    </row>
    <row r="8" spans="1:94" ht="54" customHeight="1" thickBot="1">
      <c r="A8" s="15">
        <f>DATE($D$1+2018,$F$1,4)</f>
        <v>45751</v>
      </c>
      <c r="B8" s="16" t="str">
        <f t="shared" si="0"/>
        <v>金</v>
      </c>
      <c r="C8" s="17"/>
      <c r="D8" s="22"/>
      <c r="E8" s="29"/>
      <c r="F8" s="30"/>
      <c r="G8" s="29"/>
      <c r="H8" s="30"/>
      <c r="I8" s="29"/>
      <c r="J8" s="30"/>
      <c r="K8" s="29"/>
      <c r="L8" s="30"/>
      <c r="M8" s="29"/>
      <c r="N8" s="30"/>
      <c r="O8" s="29"/>
      <c r="P8" s="30"/>
      <c r="Q8" s="29"/>
      <c r="R8" s="30"/>
      <c r="S8" s="29"/>
      <c r="T8" s="30"/>
      <c r="U8" s="29"/>
      <c r="V8" s="30"/>
      <c r="W8" s="29"/>
      <c r="X8" s="30"/>
      <c r="Y8" s="29"/>
      <c r="Z8" s="30"/>
      <c r="AA8" s="29"/>
      <c r="AB8" s="30"/>
      <c r="AC8" s="29"/>
      <c r="AD8" s="30"/>
      <c r="AE8" s="15">
        <f>DATE($D$1+2018,$F$1,4)</f>
        <v>45751</v>
      </c>
      <c r="AF8" s="16" t="str">
        <f t="shared" si="1"/>
        <v>金</v>
      </c>
      <c r="AG8" s="17"/>
      <c r="AH8" s="22"/>
      <c r="AI8" s="29"/>
      <c r="AJ8" s="30"/>
      <c r="AK8" s="29"/>
      <c r="AL8" s="30"/>
      <c r="AM8" s="29"/>
      <c r="AN8" s="30"/>
      <c r="AO8" s="29"/>
      <c r="AP8" s="30"/>
      <c r="AQ8" s="29"/>
      <c r="AR8" s="30"/>
      <c r="AS8" s="29"/>
      <c r="AT8" s="30"/>
      <c r="AU8" s="29"/>
      <c r="AV8" s="30"/>
      <c r="AW8" s="29"/>
      <c r="AX8" s="30"/>
      <c r="AY8" s="29"/>
      <c r="AZ8" s="30"/>
      <c r="BA8" s="29"/>
      <c r="BB8" s="30"/>
      <c r="BC8" s="29"/>
      <c r="BD8" s="30"/>
      <c r="BE8" s="29"/>
      <c r="BF8" s="30"/>
      <c r="BG8" s="29"/>
      <c r="BH8" s="30"/>
      <c r="BI8" s="15">
        <f>DATE($D$1+2018,$F$1,4)</f>
        <v>45751</v>
      </c>
      <c r="BJ8" s="16" t="str">
        <f t="shared" si="2"/>
        <v>金</v>
      </c>
      <c r="BK8" s="17"/>
      <c r="BL8" s="22"/>
      <c r="BM8" s="29"/>
      <c r="BN8" s="30"/>
      <c r="BO8" s="29"/>
      <c r="BP8" s="30"/>
      <c r="BQ8" s="29"/>
      <c r="BR8" s="30"/>
      <c r="BS8" s="29"/>
      <c r="BT8" s="30"/>
      <c r="BU8" s="29"/>
      <c r="BV8" s="30"/>
      <c r="BW8" s="29"/>
      <c r="BX8" s="30"/>
      <c r="BY8" s="29"/>
      <c r="BZ8" s="30"/>
      <c r="CA8" s="29"/>
      <c r="CB8" s="30"/>
      <c r="CC8" s="29"/>
      <c r="CD8" s="30"/>
      <c r="CE8" s="29"/>
      <c r="CF8" s="30"/>
      <c r="CG8" s="29"/>
      <c r="CH8" s="30"/>
      <c r="CI8" s="29"/>
      <c r="CJ8" s="30"/>
      <c r="CK8" s="29"/>
      <c r="CL8" s="31"/>
      <c r="CM8" s="9"/>
      <c r="CN8" s="9"/>
      <c r="CO8" s="9"/>
      <c r="CP8" s="9"/>
    </row>
    <row r="9" spans="1:94" ht="54" customHeight="1" thickBot="1">
      <c r="A9" s="15">
        <f>DATE($D$1+2018,$F$1,5)</f>
        <v>45752</v>
      </c>
      <c r="B9" s="16" t="str">
        <f t="shared" si="0"/>
        <v>土</v>
      </c>
      <c r="C9" s="17"/>
      <c r="D9" s="22"/>
      <c r="E9" s="29"/>
      <c r="F9" s="30"/>
      <c r="G9" s="29"/>
      <c r="H9" s="30"/>
      <c r="I9" s="29"/>
      <c r="J9" s="30"/>
      <c r="K9" s="29"/>
      <c r="L9" s="30"/>
      <c r="M9" s="29"/>
      <c r="N9" s="30"/>
      <c r="O9" s="29"/>
      <c r="P9" s="30"/>
      <c r="Q9" s="29"/>
      <c r="R9" s="30"/>
      <c r="S9" s="29"/>
      <c r="T9" s="30"/>
      <c r="U9" s="29"/>
      <c r="V9" s="30"/>
      <c r="W9" s="29"/>
      <c r="X9" s="30"/>
      <c r="Y9" s="29"/>
      <c r="Z9" s="30"/>
      <c r="AA9" s="29"/>
      <c r="AB9" s="30"/>
      <c r="AC9" s="29"/>
      <c r="AD9" s="30"/>
      <c r="AE9" s="15">
        <f>DATE($D$1+2018,$F$1,5)</f>
        <v>45752</v>
      </c>
      <c r="AF9" s="16" t="str">
        <f t="shared" si="1"/>
        <v>土</v>
      </c>
      <c r="AG9" s="17"/>
      <c r="AH9" s="22"/>
      <c r="AI9" s="29"/>
      <c r="AJ9" s="30"/>
      <c r="AK9" s="29"/>
      <c r="AL9" s="30"/>
      <c r="AM9" s="29"/>
      <c r="AN9" s="30"/>
      <c r="AO9" s="29"/>
      <c r="AP9" s="30"/>
      <c r="AQ9" s="29"/>
      <c r="AR9" s="30"/>
      <c r="AS9" s="29"/>
      <c r="AT9" s="30"/>
      <c r="AU9" s="29"/>
      <c r="AV9" s="30"/>
      <c r="AW9" s="29"/>
      <c r="AX9" s="30"/>
      <c r="AY9" s="29"/>
      <c r="AZ9" s="30"/>
      <c r="BA9" s="29"/>
      <c r="BB9" s="30"/>
      <c r="BC9" s="29"/>
      <c r="BD9" s="30"/>
      <c r="BE9" s="29"/>
      <c r="BF9" s="30"/>
      <c r="BG9" s="29"/>
      <c r="BH9" s="30"/>
      <c r="BI9" s="15">
        <f>DATE($D$1+2018,$F$1,5)</f>
        <v>45752</v>
      </c>
      <c r="BJ9" s="16" t="str">
        <f t="shared" si="2"/>
        <v>土</v>
      </c>
      <c r="BK9" s="17"/>
      <c r="BL9" s="22"/>
      <c r="BM9" s="29"/>
      <c r="BN9" s="30"/>
      <c r="BO9" s="29"/>
      <c r="BP9" s="30"/>
      <c r="BQ9" s="29"/>
      <c r="BR9" s="30"/>
      <c r="BS9" s="29"/>
      <c r="BT9" s="30"/>
      <c r="BU9" s="29"/>
      <c r="BV9" s="30"/>
      <c r="BW9" s="29"/>
      <c r="BX9" s="30"/>
      <c r="BY9" s="29"/>
      <c r="BZ9" s="30"/>
      <c r="CA9" s="29"/>
      <c r="CB9" s="30"/>
      <c r="CC9" s="29"/>
      <c r="CD9" s="30"/>
      <c r="CE9" s="29"/>
      <c r="CF9" s="30"/>
      <c r="CG9" s="29"/>
      <c r="CH9" s="30"/>
      <c r="CI9" s="29"/>
      <c r="CJ9" s="30"/>
      <c r="CK9" s="29"/>
      <c r="CL9" s="31"/>
      <c r="CM9" s="9"/>
      <c r="CN9" s="9"/>
      <c r="CO9" s="9"/>
      <c r="CP9" s="9"/>
    </row>
    <row r="10" spans="1:94" ht="54" customHeight="1" thickBot="1">
      <c r="A10" s="15">
        <f>DATE($D$1+2018,$F$1,6)</f>
        <v>45753</v>
      </c>
      <c r="B10" s="16" t="str">
        <f t="shared" si="0"/>
        <v>日</v>
      </c>
      <c r="C10" s="17"/>
      <c r="D10" s="22"/>
      <c r="E10" s="29"/>
      <c r="F10" s="30"/>
      <c r="G10" s="29"/>
      <c r="H10" s="30"/>
      <c r="I10" s="29"/>
      <c r="J10" s="30"/>
      <c r="K10" s="29"/>
      <c r="L10" s="30"/>
      <c r="M10" s="29"/>
      <c r="N10" s="30"/>
      <c r="O10" s="29"/>
      <c r="P10" s="30"/>
      <c r="Q10" s="29"/>
      <c r="R10" s="30"/>
      <c r="S10" s="29"/>
      <c r="T10" s="30"/>
      <c r="U10" s="29"/>
      <c r="V10" s="30"/>
      <c r="W10" s="29"/>
      <c r="X10" s="30"/>
      <c r="Y10" s="29"/>
      <c r="Z10" s="30"/>
      <c r="AA10" s="29"/>
      <c r="AB10" s="30"/>
      <c r="AC10" s="29"/>
      <c r="AD10" s="30"/>
      <c r="AE10" s="15">
        <f>DATE($D$1+2018,$F$1,6)</f>
        <v>45753</v>
      </c>
      <c r="AF10" s="16" t="str">
        <f t="shared" si="1"/>
        <v>日</v>
      </c>
      <c r="AG10" s="17"/>
      <c r="AH10" s="22"/>
      <c r="AI10" s="29"/>
      <c r="AJ10" s="30"/>
      <c r="AK10" s="29"/>
      <c r="AL10" s="30"/>
      <c r="AM10" s="29"/>
      <c r="AN10" s="30"/>
      <c r="AO10" s="29"/>
      <c r="AP10" s="30"/>
      <c r="AQ10" s="29"/>
      <c r="AR10" s="30"/>
      <c r="AS10" s="29"/>
      <c r="AT10" s="30"/>
      <c r="AU10" s="29"/>
      <c r="AV10" s="30"/>
      <c r="AW10" s="29"/>
      <c r="AX10" s="30"/>
      <c r="AY10" s="29"/>
      <c r="AZ10" s="30"/>
      <c r="BA10" s="29"/>
      <c r="BB10" s="30"/>
      <c r="BC10" s="29"/>
      <c r="BD10" s="30"/>
      <c r="BE10" s="29"/>
      <c r="BF10" s="30"/>
      <c r="BG10" s="29"/>
      <c r="BH10" s="30"/>
      <c r="BI10" s="15">
        <f>DATE($D$1+2018,$F$1,6)</f>
        <v>45753</v>
      </c>
      <c r="BJ10" s="16" t="str">
        <f t="shared" si="2"/>
        <v>日</v>
      </c>
      <c r="BK10" s="17"/>
      <c r="BL10" s="22"/>
      <c r="BM10" s="29"/>
      <c r="BN10" s="30"/>
      <c r="BO10" s="29"/>
      <c r="BP10" s="30"/>
      <c r="BQ10" s="29"/>
      <c r="BR10" s="30"/>
      <c r="BS10" s="29"/>
      <c r="BT10" s="30"/>
      <c r="BU10" s="29"/>
      <c r="BV10" s="30"/>
      <c r="BW10" s="29"/>
      <c r="BX10" s="30"/>
      <c r="BY10" s="29"/>
      <c r="BZ10" s="30"/>
      <c r="CA10" s="29"/>
      <c r="CB10" s="30"/>
      <c r="CC10" s="29"/>
      <c r="CD10" s="30"/>
      <c r="CE10" s="29"/>
      <c r="CF10" s="30"/>
      <c r="CG10" s="29"/>
      <c r="CH10" s="30"/>
      <c r="CI10" s="29"/>
      <c r="CJ10" s="30"/>
      <c r="CK10" s="29"/>
      <c r="CL10" s="31"/>
      <c r="CM10" s="9"/>
      <c r="CN10" s="9"/>
      <c r="CO10" s="9"/>
      <c r="CP10" s="9"/>
    </row>
    <row r="11" spans="1:94" ht="54" customHeight="1" thickBot="1">
      <c r="A11" s="15">
        <f>DATE($D$1+2018,$F$1,7)</f>
        <v>45754</v>
      </c>
      <c r="B11" s="16" t="str">
        <f t="shared" si="0"/>
        <v>月</v>
      </c>
      <c r="C11" s="17"/>
      <c r="D11" s="22"/>
      <c r="E11" s="29" t="s">
        <v>34</v>
      </c>
      <c r="F11" s="30"/>
      <c r="G11" s="29" t="s">
        <v>34</v>
      </c>
      <c r="H11" s="30"/>
      <c r="I11" s="29" t="s">
        <v>34</v>
      </c>
      <c r="J11" s="30"/>
      <c r="K11" s="29" t="s">
        <v>34</v>
      </c>
      <c r="L11" s="30"/>
      <c r="M11" s="29" t="s">
        <v>34</v>
      </c>
      <c r="N11" s="30"/>
      <c r="O11" s="29" t="s">
        <v>34</v>
      </c>
      <c r="P11" s="30"/>
      <c r="Q11" s="29" t="s">
        <v>34</v>
      </c>
      <c r="R11" s="30"/>
      <c r="S11" s="29" t="s">
        <v>34</v>
      </c>
      <c r="T11" s="30"/>
      <c r="U11" s="29" t="s">
        <v>34</v>
      </c>
      <c r="V11" s="30"/>
      <c r="W11" s="29" t="s">
        <v>34</v>
      </c>
      <c r="X11" s="30"/>
      <c r="Y11" s="29" t="s">
        <v>34</v>
      </c>
      <c r="Z11" s="30"/>
      <c r="AA11" s="29" t="s">
        <v>34</v>
      </c>
      <c r="AB11" s="30"/>
      <c r="AC11" s="29" t="s">
        <v>34</v>
      </c>
      <c r="AD11" s="30"/>
      <c r="AE11" s="15">
        <f>DATE($D$1+2018,$F$1,7)</f>
        <v>45754</v>
      </c>
      <c r="AF11" s="16" t="str">
        <f t="shared" si="1"/>
        <v>月</v>
      </c>
      <c r="AG11" s="17"/>
      <c r="AH11" s="22"/>
      <c r="AI11" s="29" t="s">
        <v>34</v>
      </c>
      <c r="AJ11" s="30"/>
      <c r="AK11" s="29" t="s">
        <v>34</v>
      </c>
      <c r="AL11" s="30"/>
      <c r="AM11" s="29" t="s">
        <v>34</v>
      </c>
      <c r="AN11" s="30"/>
      <c r="AO11" s="29" t="s">
        <v>34</v>
      </c>
      <c r="AP11" s="30"/>
      <c r="AQ11" s="29" t="s">
        <v>34</v>
      </c>
      <c r="AR11" s="30"/>
      <c r="AS11" s="29" t="s">
        <v>34</v>
      </c>
      <c r="AT11" s="30"/>
      <c r="AU11" s="29" t="s">
        <v>34</v>
      </c>
      <c r="AV11" s="30"/>
      <c r="AW11" s="29" t="s">
        <v>34</v>
      </c>
      <c r="AX11" s="30"/>
      <c r="AY11" s="29" t="s">
        <v>34</v>
      </c>
      <c r="AZ11" s="30"/>
      <c r="BA11" s="29" t="s">
        <v>34</v>
      </c>
      <c r="BB11" s="30"/>
      <c r="BC11" s="29" t="s">
        <v>34</v>
      </c>
      <c r="BD11" s="30"/>
      <c r="BE11" s="29" t="s">
        <v>34</v>
      </c>
      <c r="BF11" s="30"/>
      <c r="BG11" s="29" t="s">
        <v>34</v>
      </c>
      <c r="BH11" s="30"/>
      <c r="BI11" s="15">
        <f>DATE($D$1+2018,$F$1,7)</f>
        <v>45754</v>
      </c>
      <c r="BJ11" s="16" t="str">
        <f t="shared" si="2"/>
        <v>月</v>
      </c>
      <c r="BK11" s="17"/>
      <c r="BL11" s="22"/>
      <c r="BM11" s="29" t="s">
        <v>34</v>
      </c>
      <c r="BN11" s="30"/>
      <c r="BO11" s="29" t="s">
        <v>34</v>
      </c>
      <c r="BP11" s="30"/>
      <c r="BQ11" s="29" t="s">
        <v>34</v>
      </c>
      <c r="BR11" s="30"/>
      <c r="BS11" s="29" t="s">
        <v>34</v>
      </c>
      <c r="BT11" s="30"/>
      <c r="BU11" s="29" t="s">
        <v>34</v>
      </c>
      <c r="BV11" s="30"/>
      <c r="BW11" s="29" t="s">
        <v>34</v>
      </c>
      <c r="BX11" s="30"/>
      <c r="BY11" s="29" t="s">
        <v>34</v>
      </c>
      <c r="BZ11" s="30"/>
      <c r="CA11" s="29" t="s">
        <v>34</v>
      </c>
      <c r="CB11" s="30"/>
      <c r="CC11" s="29" t="s">
        <v>34</v>
      </c>
      <c r="CD11" s="30"/>
      <c r="CE11" s="29" t="s">
        <v>34</v>
      </c>
      <c r="CF11" s="30"/>
      <c r="CG11" s="29" t="s">
        <v>34</v>
      </c>
      <c r="CH11" s="30"/>
      <c r="CI11" s="29" t="s">
        <v>34</v>
      </c>
      <c r="CJ11" s="30"/>
      <c r="CK11" s="29" t="s">
        <v>34</v>
      </c>
      <c r="CL11" s="31"/>
      <c r="CM11" s="9"/>
      <c r="CN11" s="9"/>
      <c r="CO11" s="9"/>
      <c r="CP11" s="9"/>
    </row>
    <row r="12" spans="1:94" ht="54" customHeight="1" thickBot="1">
      <c r="A12" s="15">
        <f>DATE($D$1+2018,$F$1,8)</f>
        <v>45755</v>
      </c>
      <c r="B12" s="16" t="str">
        <f t="shared" si="0"/>
        <v>火</v>
      </c>
      <c r="C12" s="17"/>
      <c r="D12" s="22"/>
      <c r="E12" s="29" t="s">
        <v>34</v>
      </c>
      <c r="F12" s="30"/>
      <c r="G12" s="29" t="s">
        <v>34</v>
      </c>
      <c r="H12" s="30"/>
      <c r="I12" s="29" t="s">
        <v>34</v>
      </c>
      <c r="J12" s="30"/>
      <c r="K12" s="29" t="s">
        <v>34</v>
      </c>
      <c r="L12" s="30"/>
      <c r="M12" s="29" t="s">
        <v>34</v>
      </c>
      <c r="N12" s="30"/>
      <c r="O12" s="29" t="s">
        <v>34</v>
      </c>
      <c r="P12" s="30"/>
      <c r="Q12" s="29" t="s">
        <v>34</v>
      </c>
      <c r="R12" s="30"/>
      <c r="S12" s="29" t="s">
        <v>34</v>
      </c>
      <c r="T12" s="30"/>
      <c r="U12" s="29" t="s">
        <v>34</v>
      </c>
      <c r="V12" s="30"/>
      <c r="W12" s="29" t="s">
        <v>34</v>
      </c>
      <c r="X12" s="30"/>
      <c r="Y12" s="29" t="s">
        <v>34</v>
      </c>
      <c r="Z12" s="30"/>
      <c r="AA12" s="29" t="s">
        <v>34</v>
      </c>
      <c r="AB12" s="30"/>
      <c r="AC12" s="29" t="s">
        <v>34</v>
      </c>
      <c r="AD12" s="30"/>
      <c r="AE12" s="15">
        <f>DATE($D$1+2018,$F$1,8)</f>
        <v>45755</v>
      </c>
      <c r="AF12" s="16" t="str">
        <f t="shared" si="1"/>
        <v>火</v>
      </c>
      <c r="AG12" s="17"/>
      <c r="AH12" s="22"/>
      <c r="AI12" s="29" t="s">
        <v>34</v>
      </c>
      <c r="AJ12" s="30"/>
      <c r="AK12" s="29" t="s">
        <v>34</v>
      </c>
      <c r="AL12" s="30"/>
      <c r="AM12" s="29" t="s">
        <v>34</v>
      </c>
      <c r="AN12" s="30"/>
      <c r="AO12" s="29" t="s">
        <v>34</v>
      </c>
      <c r="AP12" s="30"/>
      <c r="AQ12" s="29" t="s">
        <v>34</v>
      </c>
      <c r="AR12" s="30"/>
      <c r="AS12" s="29" t="s">
        <v>34</v>
      </c>
      <c r="AT12" s="30"/>
      <c r="AU12" s="29" t="s">
        <v>34</v>
      </c>
      <c r="AV12" s="30"/>
      <c r="AW12" s="29" t="s">
        <v>34</v>
      </c>
      <c r="AX12" s="30"/>
      <c r="AY12" s="29" t="s">
        <v>34</v>
      </c>
      <c r="AZ12" s="30"/>
      <c r="BA12" s="29" t="s">
        <v>34</v>
      </c>
      <c r="BB12" s="30"/>
      <c r="BC12" s="29" t="s">
        <v>34</v>
      </c>
      <c r="BD12" s="30"/>
      <c r="BE12" s="29" t="s">
        <v>34</v>
      </c>
      <c r="BF12" s="30"/>
      <c r="BG12" s="29" t="s">
        <v>34</v>
      </c>
      <c r="BH12" s="30"/>
      <c r="BI12" s="15">
        <f>DATE($D$1+2018,$F$1,8)</f>
        <v>45755</v>
      </c>
      <c r="BJ12" s="16" t="str">
        <f t="shared" si="2"/>
        <v>火</v>
      </c>
      <c r="BK12" s="17"/>
      <c r="BL12" s="22"/>
      <c r="BM12" s="29" t="s">
        <v>34</v>
      </c>
      <c r="BN12" s="30"/>
      <c r="BO12" s="29" t="s">
        <v>34</v>
      </c>
      <c r="BP12" s="30"/>
      <c r="BQ12" s="29" t="s">
        <v>34</v>
      </c>
      <c r="BR12" s="30"/>
      <c r="BS12" s="29" t="s">
        <v>34</v>
      </c>
      <c r="BT12" s="30"/>
      <c r="BU12" s="29" t="s">
        <v>34</v>
      </c>
      <c r="BV12" s="30"/>
      <c r="BW12" s="29" t="s">
        <v>34</v>
      </c>
      <c r="BX12" s="30"/>
      <c r="BY12" s="29" t="s">
        <v>34</v>
      </c>
      <c r="BZ12" s="30"/>
      <c r="CA12" s="29" t="s">
        <v>34</v>
      </c>
      <c r="CB12" s="30"/>
      <c r="CC12" s="29" t="s">
        <v>34</v>
      </c>
      <c r="CD12" s="30"/>
      <c r="CE12" s="29" t="s">
        <v>34</v>
      </c>
      <c r="CF12" s="30"/>
      <c r="CG12" s="29" t="s">
        <v>34</v>
      </c>
      <c r="CH12" s="30"/>
      <c r="CI12" s="29" t="s">
        <v>34</v>
      </c>
      <c r="CJ12" s="30"/>
      <c r="CK12" s="29" t="s">
        <v>34</v>
      </c>
      <c r="CL12" s="31"/>
      <c r="CM12" s="9"/>
      <c r="CN12" s="9"/>
      <c r="CO12" s="9"/>
      <c r="CP12" s="9"/>
    </row>
    <row r="13" spans="1:94" ht="54" customHeight="1" thickBot="1">
      <c r="A13" s="15">
        <f>DATE($D$1+2018,$F$1,9)</f>
        <v>45756</v>
      </c>
      <c r="B13" s="16" t="str">
        <f t="shared" si="0"/>
        <v>水</v>
      </c>
      <c r="C13" s="17"/>
      <c r="D13" s="22"/>
      <c r="E13" s="29" t="s">
        <v>34</v>
      </c>
      <c r="F13" s="30"/>
      <c r="G13" s="29" t="s">
        <v>34</v>
      </c>
      <c r="H13" s="30"/>
      <c r="I13" s="29" t="s">
        <v>34</v>
      </c>
      <c r="J13" s="30"/>
      <c r="K13" s="29" t="s">
        <v>34</v>
      </c>
      <c r="L13" s="30"/>
      <c r="M13" s="29" t="s">
        <v>34</v>
      </c>
      <c r="N13" s="30"/>
      <c r="O13" s="29" t="s">
        <v>34</v>
      </c>
      <c r="P13" s="30"/>
      <c r="Q13" s="29" t="s">
        <v>34</v>
      </c>
      <c r="R13" s="30"/>
      <c r="S13" s="29" t="s">
        <v>34</v>
      </c>
      <c r="T13" s="30"/>
      <c r="U13" s="29" t="s">
        <v>34</v>
      </c>
      <c r="V13" s="30"/>
      <c r="W13" s="29" t="s">
        <v>34</v>
      </c>
      <c r="X13" s="30"/>
      <c r="Y13" s="29" t="s">
        <v>34</v>
      </c>
      <c r="Z13" s="30"/>
      <c r="AA13" s="29" t="s">
        <v>34</v>
      </c>
      <c r="AB13" s="30"/>
      <c r="AC13" s="29" t="s">
        <v>34</v>
      </c>
      <c r="AD13" s="30"/>
      <c r="AE13" s="15">
        <f>DATE($D$1+2018,$F$1,9)</f>
        <v>45756</v>
      </c>
      <c r="AF13" s="16" t="str">
        <f t="shared" si="1"/>
        <v>水</v>
      </c>
      <c r="AG13" s="17"/>
      <c r="AH13" s="22"/>
      <c r="AI13" s="29" t="s">
        <v>34</v>
      </c>
      <c r="AJ13" s="30"/>
      <c r="AK13" s="29" t="s">
        <v>34</v>
      </c>
      <c r="AL13" s="30"/>
      <c r="AM13" s="29" t="s">
        <v>34</v>
      </c>
      <c r="AN13" s="30"/>
      <c r="AO13" s="29" t="s">
        <v>34</v>
      </c>
      <c r="AP13" s="30"/>
      <c r="AQ13" s="29" t="s">
        <v>34</v>
      </c>
      <c r="AR13" s="30"/>
      <c r="AS13" s="29" t="s">
        <v>34</v>
      </c>
      <c r="AT13" s="30"/>
      <c r="AU13" s="29" t="s">
        <v>34</v>
      </c>
      <c r="AV13" s="30"/>
      <c r="AW13" s="29" t="s">
        <v>34</v>
      </c>
      <c r="AX13" s="30"/>
      <c r="AY13" s="29" t="s">
        <v>34</v>
      </c>
      <c r="AZ13" s="30"/>
      <c r="BA13" s="29" t="s">
        <v>34</v>
      </c>
      <c r="BB13" s="30"/>
      <c r="BC13" s="29" t="s">
        <v>34</v>
      </c>
      <c r="BD13" s="30"/>
      <c r="BE13" s="29" t="s">
        <v>34</v>
      </c>
      <c r="BF13" s="30"/>
      <c r="BG13" s="29" t="s">
        <v>34</v>
      </c>
      <c r="BH13" s="30"/>
      <c r="BI13" s="15">
        <f>DATE($D$1+2018,$F$1,9)</f>
        <v>45756</v>
      </c>
      <c r="BJ13" s="16" t="str">
        <f t="shared" si="2"/>
        <v>水</v>
      </c>
      <c r="BK13" s="17"/>
      <c r="BL13" s="22"/>
      <c r="BM13" s="29" t="s">
        <v>34</v>
      </c>
      <c r="BN13" s="30"/>
      <c r="BO13" s="29" t="s">
        <v>34</v>
      </c>
      <c r="BP13" s="30"/>
      <c r="BQ13" s="29" t="s">
        <v>34</v>
      </c>
      <c r="BR13" s="30"/>
      <c r="BS13" s="29" t="s">
        <v>34</v>
      </c>
      <c r="BT13" s="30"/>
      <c r="BU13" s="29" t="s">
        <v>34</v>
      </c>
      <c r="BV13" s="30"/>
      <c r="BW13" s="29" t="s">
        <v>34</v>
      </c>
      <c r="BX13" s="30"/>
      <c r="BY13" s="29" t="s">
        <v>34</v>
      </c>
      <c r="BZ13" s="30"/>
      <c r="CA13" s="29" t="s">
        <v>34</v>
      </c>
      <c r="CB13" s="30"/>
      <c r="CC13" s="29" t="s">
        <v>34</v>
      </c>
      <c r="CD13" s="30"/>
      <c r="CE13" s="29" t="s">
        <v>34</v>
      </c>
      <c r="CF13" s="30"/>
      <c r="CG13" s="29" t="s">
        <v>34</v>
      </c>
      <c r="CH13" s="30"/>
      <c r="CI13" s="29" t="s">
        <v>34</v>
      </c>
      <c r="CJ13" s="30"/>
      <c r="CK13" s="29" t="s">
        <v>34</v>
      </c>
      <c r="CL13" s="31"/>
      <c r="CM13" s="9"/>
      <c r="CN13" s="9"/>
      <c r="CO13" s="9"/>
      <c r="CP13" s="9"/>
    </row>
    <row r="14" spans="1:94" ht="54" customHeight="1" thickBot="1">
      <c r="A14" s="15">
        <f>DATE($D$1+2018,$F$1,10)</f>
        <v>45757</v>
      </c>
      <c r="B14" s="16" t="str">
        <f t="shared" si="0"/>
        <v>木</v>
      </c>
      <c r="C14" s="17"/>
      <c r="D14" s="22"/>
      <c r="E14" s="29" t="s">
        <v>34</v>
      </c>
      <c r="F14" s="30"/>
      <c r="G14" s="29" t="s">
        <v>34</v>
      </c>
      <c r="H14" s="30"/>
      <c r="I14" s="29" t="s">
        <v>34</v>
      </c>
      <c r="J14" s="30"/>
      <c r="K14" s="29" t="s">
        <v>34</v>
      </c>
      <c r="L14" s="30"/>
      <c r="M14" s="29" t="s">
        <v>34</v>
      </c>
      <c r="N14" s="30"/>
      <c r="O14" s="29" t="s">
        <v>34</v>
      </c>
      <c r="P14" s="30"/>
      <c r="Q14" s="29" t="s">
        <v>34</v>
      </c>
      <c r="R14" s="30"/>
      <c r="S14" s="29" t="s">
        <v>34</v>
      </c>
      <c r="T14" s="30"/>
      <c r="U14" s="29" t="s">
        <v>34</v>
      </c>
      <c r="V14" s="30"/>
      <c r="W14" s="29" t="s">
        <v>34</v>
      </c>
      <c r="X14" s="30"/>
      <c r="Y14" s="29" t="s">
        <v>34</v>
      </c>
      <c r="Z14" s="30"/>
      <c r="AA14" s="29" t="s">
        <v>34</v>
      </c>
      <c r="AB14" s="30"/>
      <c r="AC14" s="29" t="s">
        <v>34</v>
      </c>
      <c r="AD14" s="30"/>
      <c r="AE14" s="15">
        <f>DATE($D$1+2018,$F$1,10)</f>
        <v>45757</v>
      </c>
      <c r="AF14" s="16" t="str">
        <f t="shared" si="1"/>
        <v>木</v>
      </c>
      <c r="AG14" s="17"/>
      <c r="AH14" s="22"/>
      <c r="AI14" s="29" t="s">
        <v>34</v>
      </c>
      <c r="AJ14" s="30"/>
      <c r="AK14" s="29" t="s">
        <v>34</v>
      </c>
      <c r="AL14" s="30"/>
      <c r="AM14" s="29" t="s">
        <v>34</v>
      </c>
      <c r="AN14" s="30"/>
      <c r="AO14" s="29" t="s">
        <v>34</v>
      </c>
      <c r="AP14" s="30"/>
      <c r="AQ14" s="29" t="s">
        <v>34</v>
      </c>
      <c r="AR14" s="30"/>
      <c r="AS14" s="29" t="s">
        <v>34</v>
      </c>
      <c r="AT14" s="30"/>
      <c r="AU14" s="29" t="s">
        <v>34</v>
      </c>
      <c r="AV14" s="30"/>
      <c r="AW14" s="29" t="s">
        <v>34</v>
      </c>
      <c r="AX14" s="30"/>
      <c r="AY14" s="29" t="s">
        <v>34</v>
      </c>
      <c r="AZ14" s="30"/>
      <c r="BA14" s="29" t="s">
        <v>34</v>
      </c>
      <c r="BB14" s="30"/>
      <c r="BC14" s="29" t="s">
        <v>34</v>
      </c>
      <c r="BD14" s="30"/>
      <c r="BE14" s="29" t="s">
        <v>34</v>
      </c>
      <c r="BF14" s="30"/>
      <c r="BG14" s="29" t="s">
        <v>34</v>
      </c>
      <c r="BH14" s="30"/>
      <c r="BI14" s="15">
        <f>DATE($D$1+2018,$F$1,10)</f>
        <v>45757</v>
      </c>
      <c r="BJ14" s="16" t="str">
        <f t="shared" si="2"/>
        <v>木</v>
      </c>
      <c r="BK14" s="17"/>
      <c r="BL14" s="22"/>
      <c r="BM14" s="29" t="s">
        <v>34</v>
      </c>
      <c r="BN14" s="30"/>
      <c r="BO14" s="29" t="s">
        <v>34</v>
      </c>
      <c r="BP14" s="30"/>
      <c r="BQ14" s="29" t="s">
        <v>34</v>
      </c>
      <c r="BR14" s="30"/>
      <c r="BS14" s="29" t="s">
        <v>34</v>
      </c>
      <c r="BT14" s="30"/>
      <c r="BU14" s="29" t="s">
        <v>34</v>
      </c>
      <c r="BV14" s="30"/>
      <c r="BW14" s="29" t="s">
        <v>34</v>
      </c>
      <c r="BX14" s="30"/>
      <c r="BY14" s="29" t="s">
        <v>34</v>
      </c>
      <c r="BZ14" s="30"/>
      <c r="CA14" s="29" t="s">
        <v>34</v>
      </c>
      <c r="CB14" s="30"/>
      <c r="CC14" s="29" t="s">
        <v>34</v>
      </c>
      <c r="CD14" s="30"/>
      <c r="CE14" s="29" t="s">
        <v>34</v>
      </c>
      <c r="CF14" s="30"/>
      <c r="CG14" s="29" t="s">
        <v>34</v>
      </c>
      <c r="CH14" s="30"/>
      <c r="CI14" s="29" t="s">
        <v>34</v>
      </c>
      <c r="CJ14" s="30"/>
      <c r="CK14" s="29" t="s">
        <v>34</v>
      </c>
      <c r="CL14" s="31"/>
      <c r="CM14" s="9"/>
      <c r="CN14" s="9"/>
      <c r="CO14" s="9"/>
      <c r="CP14" s="9"/>
    </row>
    <row r="15" spans="1:94" ht="54" customHeight="1" thickBot="1">
      <c r="A15" s="15">
        <f>DATE($D$1+2018,$F$1,11)</f>
        <v>45758</v>
      </c>
      <c r="B15" s="16" t="str">
        <f t="shared" si="0"/>
        <v>金</v>
      </c>
      <c r="C15" s="17"/>
      <c r="D15" s="22"/>
      <c r="E15" s="29" t="s">
        <v>34</v>
      </c>
      <c r="F15" s="30"/>
      <c r="G15" s="29" t="s">
        <v>34</v>
      </c>
      <c r="H15" s="30"/>
      <c r="I15" s="29" t="s">
        <v>34</v>
      </c>
      <c r="J15" s="30"/>
      <c r="K15" s="29" t="s">
        <v>34</v>
      </c>
      <c r="L15" s="30"/>
      <c r="M15" s="29" t="s">
        <v>34</v>
      </c>
      <c r="N15" s="30"/>
      <c r="O15" s="29" t="s">
        <v>34</v>
      </c>
      <c r="P15" s="30"/>
      <c r="Q15" s="29" t="s">
        <v>34</v>
      </c>
      <c r="R15" s="30"/>
      <c r="S15" s="29" t="s">
        <v>34</v>
      </c>
      <c r="T15" s="30"/>
      <c r="U15" s="29" t="s">
        <v>34</v>
      </c>
      <c r="V15" s="30"/>
      <c r="W15" s="29" t="s">
        <v>34</v>
      </c>
      <c r="X15" s="30"/>
      <c r="Y15" s="29" t="s">
        <v>34</v>
      </c>
      <c r="Z15" s="30"/>
      <c r="AA15" s="29" t="s">
        <v>34</v>
      </c>
      <c r="AB15" s="30"/>
      <c r="AC15" s="29" t="s">
        <v>34</v>
      </c>
      <c r="AD15" s="30"/>
      <c r="AE15" s="15">
        <f>DATE($D$1+2018,$F$1,11)</f>
        <v>45758</v>
      </c>
      <c r="AF15" s="16" t="str">
        <f t="shared" si="1"/>
        <v>金</v>
      </c>
      <c r="AG15" s="17"/>
      <c r="AH15" s="22"/>
      <c r="AI15" s="29" t="s">
        <v>34</v>
      </c>
      <c r="AJ15" s="30"/>
      <c r="AK15" s="29" t="s">
        <v>34</v>
      </c>
      <c r="AL15" s="30"/>
      <c r="AM15" s="29" t="s">
        <v>34</v>
      </c>
      <c r="AN15" s="30"/>
      <c r="AO15" s="29" t="s">
        <v>34</v>
      </c>
      <c r="AP15" s="30"/>
      <c r="AQ15" s="29" t="s">
        <v>34</v>
      </c>
      <c r="AR15" s="30"/>
      <c r="AS15" s="29" t="s">
        <v>34</v>
      </c>
      <c r="AT15" s="30"/>
      <c r="AU15" s="29" t="s">
        <v>34</v>
      </c>
      <c r="AV15" s="30"/>
      <c r="AW15" s="29" t="s">
        <v>34</v>
      </c>
      <c r="AX15" s="30"/>
      <c r="AY15" s="29" t="s">
        <v>34</v>
      </c>
      <c r="AZ15" s="30"/>
      <c r="BA15" s="29" t="s">
        <v>34</v>
      </c>
      <c r="BB15" s="30"/>
      <c r="BC15" s="29" t="s">
        <v>34</v>
      </c>
      <c r="BD15" s="30"/>
      <c r="BE15" s="29" t="s">
        <v>34</v>
      </c>
      <c r="BF15" s="30"/>
      <c r="BG15" s="29" t="s">
        <v>34</v>
      </c>
      <c r="BH15" s="30"/>
      <c r="BI15" s="15">
        <f>DATE($D$1+2018,$F$1,11)</f>
        <v>45758</v>
      </c>
      <c r="BJ15" s="16" t="str">
        <f t="shared" si="2"/>
        <v>金</v>
      </c>
      <c r="BK15" s="17"/>
      <c r="BL15" s="22"/>
      <c r="BM15" s="29" t="s">
        <v>34</v>
      </c>
      <c r="BN15" s="30"/>
      <c r="BO15" s="29" t="s">
        <v>34</v>
      </c>
      <c r="BP15" s="30"/>
      <c r="BQ15" s="29" t="s">
        <v>34</v>
      </c>
      <c r="BR15" s="30"/>
      <c r="BS15" s="29" t="s">
        <v>34</v>
      </c>
      <c r="BT15" s="30"/>
      <c r="BU15" s="29" t="s">
        <v>34</v>
      </c>
      <c r="BV15" s="30"/>
      <c r="BW15" s="29" t="s">
        <v>34</v>
      </c>
      <c r="BX15" s="30"/>
      <c r="BY15" s="29" t="s">
        <v>34</v>
      </c>
      <c r="BZ15" s="30"/>
      <c r="CA15" s="29" t="s">
        <v>34</v>
      </c>
      <c r="CB15" s="30"/>
      <c r="CC15" s="29" t="s">
        <v>34</v>
      </c>
      <c r="CD15" s="30"/>
      <c r="CE15" s="29" t="s">
        <v>34</v>
      </c>
      <c r="CF15" s="30"/>
      <c r="CG15" s="29" t="s">
        <v>34</v>
      </c>
      <c r="CH15" s="30"/>
      <c r="CI15" s="29" t="s">
        <v>34</v>
      </c>
      <c r="CJ15" s="30"/>
      <c r="CK15" s="29" t="s">
        <v>34</v>
      </c>
      <c r="CL15" s="31"/>
      <c r="CM15" s="9"/>
      <c r="CN15" s="9"/>
      <c r="CO15" s="9"/>
      <c r="CP15" s="9"/>
    </row>
    <row r="16" spans="1:94" ht="54" customHeight="1" thickBot="1">
      <c r="A16" s="15">
        <f>DATE($D$1+2018,$F$1,12)</f>
        <v>45759</v>
      </c>
      <c r="B16" s="16" t="str">
        <f t="shared" si="0"/>
        <v>土</v>
      </c>
      <c r="C16" s="17"/>
      <c r="D16" s="22"/>
      <c r="E16" s="29"/>
      <c r="F16" s="30"/>
      <c r="G16" s="29"/>
      <c r="H16" s="30"/>
      <c r="I16" s="29"/>
      <c r="J16" s="30"/>
      <c r="K16" s="29"/>
      <c r="L16" s="30"/>
      <c r="M16" s="29"/>
      <c r="N16" s="30"/>
      <c r="O16" s="29"/>
      <c r="P16" s="30"/>
      <c r="Q16" s="29"/>
      <c r="R16" s="30"/>
      <c r="S16" s="29"/>
      <c r="T16" s="30"/>
      <c r="U16" s="29" t="s">
        <v>34</v>
      </c>
      <c r="V16" s="30"/>
      <c r="W16" s="29" t="s">
        <v>34</v>
      </c>
      <c r="X16" s="30"/>
      <c r="Y16" s="29" t="s">
        <v>34</v>
      </c>
      <c r="Z16" s="30"/>
      <c r="AA16" s="29" t="s">
        <v>34</v>
      </c>
      <c r="AB16" s="30"/>
      <c r="AC16" s="29" t="s">
        <v>34</v>
      </c>
      <c r="AD16" s="30"/>
      <c r="AE16" s="15">
        <f>DATE($D$1+2018,$F$1,12)</f>
        <v>45759</v>
      </c>
      <c r="AF16" s="16" t="str">
        <f t="shared" si="1"/>
        <v>土</v>
      </c>
      <c r="AG16" s="17"/>
      <c r="AH16" s="22"/>
      <c r="AI16" s="29" t="s">
        <v>34</v>
      </c>
      <c r="AJ16" s="30"/>
      <c r="AK16" s="29" t="s">
        <v>34</v>
      </c>
      <c r="AL16" s="30"/>
      <c r="AM16" s="29" t="s">
        <v>34</v>
      </c>
      <c r="AN16" s="30"/>
      <c r="AO16" s="29" t="s">
        <v>34</v>
      </c>
      <c r="AP16" s="30"/>
      <c r="AQ16" s="29" t="s">
        <v>34</v>
      </c>
      <c r="AR16" s="30"/>
      <c r="AS16" s="29" t="s">
        <v>34</v>
      </c>
      <c r="AT16" s="30"/>
      <c r="AU16" s="29" t="s">
        <v>34</v>
      </c>
      <c r="AV16" s="30"/>
      <c r="AW16" s="29" t="s">
        <v>34</v>
      </c>
      <c r="AX16" s="30"/>
      <c r="AY16" s="29" t="s">
        <v>34</v>
      </c>
      <c r="AZ16" s="30"/>
      <c r="BA16" s="29" t="s">
        <v>34</v>
      </c>
      <c r="BB16" s="30"/>
      <c r="BC16" s="29" t="s">
        <v>34</v>
      </c>
      <c r="BD16" s="30"/>
      <c r="BE16" s="29" t="s">
        <v>34</v>
      </c>
      <c r="BF16" s="30"/>
      <c r="BG16" s="29" t="s">
        <v>34</v>
      </c>
      <c r="BH16" s="30"/>
      <c r="BI16" s="15">
        <f>DATE($D$1+2018,$F$1,12)</f>
        <v>45759</v>
      </c>
      <c r="BJ16" s="16" t="str">
        <f t="shared" si="2"/>
        <v>土</v>
      </c>
      <c r="BK16" s="17"/>
      <c r="BL16" s="22"/>
      <c r="BM16" s="29" t="s">
        <v>34</v>
      </c>
      <c r="BN16" s="30"/>
      <c r="BO16" s="29" t="s">
        <v>34</v>
      </c>
      <c r="BP16" s="30"/>
      <c r="BQ16" s="29" t="s">
        <v>34</v>
      </c>
      <c r="BR16" s="30"/>
      <c r="BS16" s="29" t="s">
        <v>34</v>
      </c>
      <c r="BT16" s="30"/>
      <c r="BU16" s="29" t="s">
        <v>34</v>
      </c>
      <c r="BV16" s="30"/>
      <c r="BW16" s="29" t="s">
        <v>34</v>
      </c>
      <c r="BX16" s="30"/>
      <c r="BY16" s="29" t="s">
        <v>34</v>
      </c>
      <c r="BZ16" s="30"/>
      <c r="CA16" s="29" t="s">
        <v>34</v>
      </c>
      <c r="CB16" s="30"/>
      <c r="CC16" s="29" t="s">
        <v>34</v>
      </c>
      <c r="CD16" s="30"/>
      <c r="CE16" s="29" t="s">
        <v>34</v>
      </c>
      <c r="CF16" s="30"/>
      <c r="CG16" s="29" t="s">
        <v>34</v>
      </c>
      <c r="CH16" s="30"/>
      <c r="CI16" s="29" t="s">
        <v>34</v>
      </c>
      <c r="CJ16" s="30"/>
      <c r="CK16" s="29" t="s">
        <v>34</v>
      </c>
      <c r="CL16" s="31"/>
      <c r="CM16" s="9"/>
      <c r="CN16" s="9"/>
      <c r="CO16" s="9"/>
      <c r="CP16" s="9"/>
    </row>
    <row r="17" spans="1:94" ht="54" customHeight="1" thickBot="1">
      <c r="A17" s="15">
        <f>DATE($D$1+2018,$F$1,13)</f>
        <v>45760</v>
      </c>
      <c r="B17" s="16" t="str">
        <f t="shared" si="0"/>
        <v>日</v>
      </c>
      <c r="C17" s="17"/>
      <c r="D17" s="22"/>
      <c r="E17" s="29"/>
      <c r="F17" s="30"/>
      <c r="G17" s="29"/>
      <c r="H17" s="30"/>
      <c r="I17" s="29"/>
      <c r="J17" s="30"/>
      <c r="K17" s="29"/>
      <c r="L17" s="30"/>
      <c r="M17" s="29"/>
      <c r="N17" s="30"/>
      <c r="O17" s="29"/>
      <c r="P17" s="30"/>
      <c r="Q17" s="29"/>
      <c r="R17" s="30"/>
      <c r="S17" s="29"/>
      <c r="T17" s="30"/>
      <c r="U17" s="29" t="s">
        <v>34</v>
      </c>
      <c r="V17" s="30"/>
      <c r="W17" s="29" t="s">
        <v>34</v>
      </c>
      <c r="X17" s="30"/>
      <c r="Y17" s="29" t="s">
        <v>34</v>
      </c>
      <c r="Z17" s="30"/>
      <c r="AA17" s="29" t="s">
        <v>34</v>
      </c>
      <c r="AB17" s="30"/>
      <c r="AC17" s="29" t="s">
        <v>34</v>
      </c>
      <c r="AD17" s="30"/>
      <c r="AE17" s="15">
        <f>DATE($D$1+2018,$F$1,13)</f>
        <v>45760</v>
      </c>
      <c r="AF17" s="16" t="str">
        <f t="shared" si="1"/>
        <v>日</v>
      </c>
      <c r="AG17" s="17"/>
      <c r="AH17" s="22"/>
      <c r="AI17" s="29" t="s">
        <v>34</v>
      </c>
      <c r="AJ17" s="30"/>
      <c r="AK17" s="29" t="s">
        <v>34</v>
      </c>
      <c r="AL17" s="30"/>
      <c r="AM17" s="29" t="s">
        <v>34</v>
      </c>
      <c r="AN17" s="30"/>
      <c r="AO17" s="29" t="s">
        <v>34</v>
      </c>
      <c r="AP17" s="30"/>
      <c r="AQ17" s="29" t="s">
        <v>34</v>
      </c>
      <c r="AR17" s="30"/>
      <c r="AS17" s="29" t="s">
        <v>34</v>
      </c>
      <c r="AT17" s="30"/>
      <c r="AU17" s="29" t="s">
        <v>34</v>
      </c>
      <c r="AV17" s="30"/>
      <c r="AW17" s="29" t="s">
        <v>34</v>
      </c>
      <c r="AX17" s="30"/>
      <c r="AY17" s="29" t="s">
        <v>34</v>
      </c>
      <c r="AZ17" s="30"/>
      <c r="BA17" s="29" t="s">
        <v>34</v>
      </c>
      <c r="BB17" s="30"/>
      <c r="BC17" s="29" t="s">
        <v>34</v>
      </c>
      <c r="BD17" s="30"/>
      <c r="BE17" s="29" t="s">
        <v>34</v>
      </c>
      <c r="BF17" s="30"/>
      <c r="BG17" s="29" t="s">
        <v>34</v>
      </c>
      <c r="BH17" s="30"/>
      <c r="BI17" s="15">
        <f>DATE($D$1+2018,$F$1,13)</f>
        <v>45760</v>
      </c>
      <c r="BJ17" s="16" t="str">
        <f t="shared" si="2"/>
        <v>日</v>
      </c>
      <c r="BK17" s="17"/>
      <c r="BL17" s="22"/>
      <c r="BM17" s="29" t="s">
        <v>34</v>
      </c>
      <c r="BN17" s="30"/>
      <c r="BO17" s="29" t="s">
        <v>34</v>
      </c>
      <c r="BP17" s="30"/>
      <c r="BQ17" s="29" t="s">
        <v>34</v>
      </c>
      <c r="BR17" s="30"/>
      <c r="BS17" s="29" t="s">
        <v>34</v>
      </c>
      <c r="BT17" s="30"/>
      <c r="BU17" s="29" t="s">
        <v>34</v>
      </c>
      <c r="BV17" s="30"/>
      <c r="BW17" s="29" t="s">
        <v>34</v>
      </c>
      <c r="BX17" s="30"/>
      <c r="BY17" s="29" t="s">
        <v>34</v>
      </c>
      <c r="BZ17" s="30"/>
      <c r="CA17" s="29" t="s">
        <v>34</v>
      </c>
      <c r="CB17" s="30"/>
      <c r="CC17" s="29" t="s">
        <v>34</v>
      </c>
      <c r="CD17" s="30"/>
      <c r="CE17" s="29" t="s">
        <v>34</v>
      </c>
      <c r="CF17" s="30"/>
      <c r="CG17" s="29" t="s">
        <v>34</v>
      </c>
      <c r="CH17" s="30"/>
      <c r="CI17" s="29" t="s">
        <v>34</v>
      </c>
      <c r="CJ17" s="30"/>
      <c r="CK17" s="29" t="s">
        <v>34</v>
      </c>
      <c r="CL17" s="31"/>
      <c r="CM17" s="9"/>
      <c r="CN17" s="9"/>
      <c r="CO17" s="9"/>
      <c r="CP17" s="9"/>
    </row>
    <row r="18" spans="1:94" ht="54" customHeight="1" thickBot="1">
      <c r="A18" s="15">
        <f>DATE($D$1+2018,$F$1,14)</f>
        <v>45761</v>
      </c>
      <c r="B18" s="16" t="str">
        <f t="shared" si="0"/>
        <v>月</v>
      </c>
      <c r="C18" s="17"/>
      <c r="D18" s="22"/>
      <c r="E18" s="29" t="s">
        <v>34</v>
      </c>
      <c r="F18" s="30"/>
      <c r="G18" s="29" t="s">
        <v>34</v>
      </c>
      <c r="H18" s="30"/>
      <c r="I18" s="29" t="s">
        <v>34</v>
      </c>
      <c r="J18" s="30"/>
      <c r="K18" s="29" t="s">
        <v>34</v>
      </c>
      <c r="L18" s="30"/>
      <c r="M18" s="29" t="s">
        <v>34</v>
      </c>
      <c r="N18" s="30"/>
      <c r="O18" s="29" t="s">
        <v>34</v>
      </c>
      <c r="P18" s="30"/>
      <c r="Q18" s="29" t="s">
        <v>34</v>
      </c>
      <c r="R18" s="30"/>
      <c r="S18" s="29" t="s">
        <v>34</v>
      </c>
      <c r="T18" s="30"/>
      <c r="U18" s="29" t="s">
        <v>34</v>
      </c>
      <c r="V18" s="30"/>
      <c r="W18" s="29" t="s">
        <v>34</v>
      </c>
      <c r="X18" s="30"/>
      <c r="Y18" s="29" t="s">
        <v>34</v>
      </c>
      <c r="Z18" s="30"/>
      <c r="AA18" s="29" t="s">
        <v>34</v>
      </c>
      <c r="AB18" s="30"/>
      <c r="AC18" s="29" t="s">
        <v>34</v>
      </c>
      <c r="AD18" s="30"/>
      <c r="AE18" s="15">
        <f>DATE($D$1+2018,$F$1,14)</f>
        <v>45761</v>
      </c>
      <c r="AF18" s="16" t="str">
        <f t="shared" si="1"/>
        <v>月</v>
      </c>
      <c r="AG18" s="17"/>
      <c r="AH18" s="22"/>
      <c r="AI18" s="29" t="s">
        <v>34</v>
      </c>
      <c r="AJ18" s="30"/>
      <c r="AK18" s="29" t="s">
        <v>34</v>
      </c>
      <c r="AL18" s="30"/>
      <c r="AM18" s="29" t="s">
        <v>34</v>
      </c>
      <c r="AN18" s="30"/>
      <c r="AO18" s="29" t="s">
        <v>34</v>
      </c>
      <c r="AP18" s="30"/>
      <c r="AQ18" s="29" t="s">
        <v>34</v>
      </c>
      <c r="AR18" s="30"/>
      <c r="AS18" s="29" t="s">
        <v>34</v>
      </c>
      <c r="AT18" s="30"/>
      <c r="AU18" s="29" t="s">
        <v>34</v>
      </c>
      <c r="AV18" s="30"/>
      <c r="AW18" s="29" t="s">
        <v>34</v>
      </c>
      <c r="AX18" s="30"/>
      <c r="AY18" s="29" t="s">
        <v>34</v>
      </c>
      <c r="AZ18" s="30"/>
      <c r="BA18" s="29" t="s">
        <v>34</v>
      </c>
      <c r="BB18" s="30"/>
      <c r="BC18" s="29" t="s">
        <v>34</v>
      </c>
      <c r="BD18" s="30"/>
      <c r="BE18" s="29" t="s">
        <v>34</v>
      </c>
      <c r="BF18" s="30"/>
      <c r="BG18" s="29" t="s">
        <v>34</v>
      </c>
      <c r="BH18" s="30"/>
      <c r="BI18" s="15">
        <f>DATE($D$1+2018,$F$1,14)</f>
        <v>45761</v>
      </c>
      <c r="BJ18" s="16" t="str">
        <f t="shared" si="2"/>
        <v>月</v>
      </c>
      <c r="BK18" s="17"/>
      <c r="BL18" s="22"/>
      <c r="BM18" s="29" t="s">
        <v>34</v>
      </c>
      <c r="BN18" s="30"/>
      <c r="BO18" s="29" t="s">
        <v>34</v>
      </c>
      <c r="BP18" s="30"/>
      <c r="BQ18" s="29" t="s">
        <v>34</v>
      </c>
      <c r="BR18" s="30"/>
      <c r="BS18" s="29" t="s">
        <v>34</v>
      </c>
      <c r="BT18" s="30"/>
      <c r="BU18" s="29" t="s">
        <v>34</v>
      </c>
      <c r="BV18" s="30"/>
      <c r="BW18" s="29" t="s">
        <v>34</v>
      </c>
      <c r="BX18" s="30"/>
      <c r="BY18" s="29" t="s">
        <v>34</v>
      </c>
      <c r="BZ18" s="30"/>
      <c r="CA18" s="29" t="s">
        <v>34</v>
      </c>
      <c r="CB18" s="30"/>
      <c r="CC18" s="29" t="s">
        <v>34</v>
      </c>
      <c r="CD18" s="30"/>
      <c r="CE18" s="29" t="s">
        <v>34</v>
      </c>
      <c r="CF18" s="30"/>
      <c r="CG18" s="29" t="s">
        <v>34</v>
      </c>
      <c r="CH18" s="30"/>
      <c r="CI18" s="29" t="s">
        <v>34</v>
      </c>
      <c r="CJ18" s="30"/>
      <c r="CK18" s="29" t="s">
        <v>34</v>
      </c>
      <c r="CL18" s="31"/>
      <c r="CM18" s="9"/>
      <c r="CN18" s="9"/>
      <c r="CO18" s="9"/>
      <c r="CP18" s="9"/>
    </row>
    <row r="19" spans="1:94" ht="54" customHeight="1" thickBot="1">
      <c r="A19" s="15">
        <f>DATE($D$1+2018,$F$1,15)</f>
        <v>45762</v>
      </c>
      <c r="B19" s="16" t="str">
        <f t="shared" si="0"/>
        <v>火</v>
      </c>
      <c r="C19" s="17"/>
      <c r="D19" s="22"/>
      <c r="E19" s="29" t="s">
        <v>34</v>
      </c>
      <c r="F19" s="30"/>
      <c r="G19" s="29" t="s">
        <v>34</v>
      </c>
      <c r="H19" s="30"/>
      <c r="I19" s="29" t="s">
        <v>34</v>
      </c>
      <c r="J19" s="30"/>
      <c r="K19" s="29" t="s">
        <v>34</v>
      </c>
      <c r="L19" s="30"/>
      <c r="M19" s="29" t="s">
        <v>34</v>
      </c>
      <c r="N19" s="30"/>
      <c r="O19" s="29" t="s">
        <v>34</v>
      </c>
      <c r="P19" s="30"/>
      <c r="Q19" s="29" t="s">
        <v>34</v>
      </c>
      <c r="R19" s="30"/>
      <c r="S19" s="29" t="s">
        <v>34</v>
      </c>
      <c r="T19" s="30"/>
      <c r="U19" s="29" t="s">
        <v>34</v>
      </c>
      <c r="V19" s="30"/>
      <c r="W19" s="29" t="s">
        <v>34</v>
      </c>
      <c r="X19" s="30"/>
      <c r="Y19" s="29" t="s">
        <v>34</v>
      </c>
      <c r="Z19" s="30"/>
      <c r="AA19" s="29" t="s">
        <v>34</v>
      </c>
      <c r="AB19" s="30"/>
      <c r="AC19" s="29" t="s">
        <v>34</v>
      </c>
      <c r="AD19" s="30"/>
      <c r="AE19" s="15">
        <f>DATE($D$1+2018,$F$1,15)</f>
        <v>45762</v>
      </c>
      <c r="AF19" s="16" t="str">
        <f t="shared" si="1"/>
        <v>火</v>
      </c>
      <c r="AG19" s="17"/>
      <c r="AH19" s="22"/>
      <c r="AI19" s="29" t="s">
        <v>34</v>
      </c>
      <c r="AJ19" s="30"/>
      <c r="AK19" s="29" t="s">
        <v>34</v>
      </c>
      <c r="AL19" s="30"/>
      <c r="AM19" s="29" t="s">
        <v>34</v>
      </c>
      <c r="AN19" s="30"/>
      <c r="AO19" s="29" t="s">
        <v>34</v>
      </c>
      <c r="AP19" s="30"/>
      <c r="AQ19" s="29" t="s">
        <v>34</v>
      </c>
      <c r="AR19" s="30"/>
      <c r="AS19" s="29" t="s">
        <v>34</v>
      </c>
      <c r="AT19" s="30"/>
      <c r="AU19" s="29" t="s">
        <v>34</v>
      </c>
      <c r="AV19" s="30"/>
      <c r="AW19" s="29" t="s">
        <v>34</v>
      </c>
      <c r="AX19" s="30"/>
      <c r="AY19" s="29" t="s">
        <v>34</v>
      </c>
      <c r="AZ19" s="30"/>
      <c r="BA19" s="29" t="s">
        <v>34</v>
      </c>
      <c r="BB19" s="30"/>
      <c r="BC19" s="29" t="s">
        <v>34</v>
      </c>
      <c r="BD19" s="30"/>
      <c r="BE19" s="29" t="s">
        <v>34</v>
      </c>
      <c r="BF19" s="30"/>
      <c r="BG19" s="29" t="s">
        <v>34</v>
      </c>
      <c r="BH19" s="30"/>
      <c r="BI19" s="15">
        <f>DATE($D$1+2018,$F$1,15)</f>
        <v>45762</v>
      </c>
      <c r="BJ19" s="16" t="str">
        <f t="shared" si="2"/>
        <v>火</v>
      </c>
      <c r="BK19" s="17"/>
      <c r="BL19" s="22"/>
      <c r="BM19" s="29" t="s">
        <v>34</v>
      </c>
      <c r="BN19" s="30"/>
      <c r="BO19" s="29" t="s">
        <v>34</v>
      </c>
      <c r="BP19" s="30"/>
      <c r="BQ19" s="29" t="s">
        <v>34</v>
      </c>
      <c r="BR19" s="30"/>
      <c r="BS19" s="29" t="s">
        <v>34</v>
      </c>
      <c r="BT19" s="30"/>
      <c r="BU19" s="29" t="s">
        <v>34</v>
      </c>
      <c r="BV19" s="30"/>
      <c r="BW19" s="29" t="s">
        <v>34</v>
      </c>
      <c r="BX19" s="30"/>
      <c r="BY19" s="29" t="s">
        <v>34</v>
      </c>
      <c r="BZ19" s="30"/>
      <c r="CA19" s="29" t="s">
        <v>34</v>
      </c>
      <c r="CB19" s="30"/>
      <c r="CC19" s="29" t="s">
        <v>34</v>
      </c>
      <c r="CD19" s="30"/>
      <c r="CE19" s="29" t="s">
        <v>34</v>
      </c>
      <c r="CF19" s="30"/>
      <c r="CG19" s="29" t="s">
        <v>34</v>
      </c>
      <c r="CH19" s="30"/>
      <c r="CI19" s="29" t="s">
        <v>34</v>
      </c>
      <c r="CJ19" s="30"/>
      <c r="CK19" s="29" t="s">
        <v>34</v>
      </c>
      <c r="CL19" s="31"/>
      <c r="CM19" s="9"/>
      <c r="CN19" s="9"/>
      <c r="CO19" s="9"/>
      <c r="CP19" s="9"/>
    </row>
    <row r="20" spans="1:94" ht="54" customHeight="1" thickBot="1">
      <c r="A20" s="15">
        <f>DATE($D$1+2018,$F$1,16)</f>
        <v>45763</v>
      </c>
      <c r="B20" s="16" t="str">
        <f t="shared" si="0"/>
        <v>水</v>
      </c>
      <c r="C20" s="17"/>
      <c r="D20" s="22"/>
      <c r="E20" s="29" t="s">
        <v>34</v>
      </c>
      <c r="F20" s="30"/>
      <c r="G20" s="29" t="s">
        <v>34</v>
      </c>
      <c r="H20" s="30"/>
      <c r="I20" s="29" t="s">
        <v>34</v>
      </c>
      <c r="J20" s="30"/>
      <c r="K20" s="29" t="s">
        <v>34</v>
      </c>
      <c r="L20" s="30"/>
      <c r="M20" s="29" t="s">
        <v>34</v>
      </c>
      <c r="N20" s="30"/>
      <c r="O20" s="29" t="s">
        <v>34</v>
      </c>
      <c r="P20" s="30"/>
      <c r="Q20" s="29" t="s">
        <v>34</v>
      </c>
      <c r="R20" s="30"/>
      <c r="S20" s="29" t="s">
        <v>34</v>
      </c>
      <c r="T20" s="30"/>
      <c r="U20" s="29" t="s">
        <v>34</v>
      </c>
      <c r="V20" s="30"/>
      <c r="W20" s="29" t="s">
        <v>34</v>
      </c>
      <c r="X20" s="30"/>
      <c r="Y20" s="29" t="s">
        <v>34</v>
      </c>
      <c r="Z20" s="30"/>
      <c r="AA20" s="29" t="s">
        <v>34</v>
      </c>
      <c r="AB20" s="30"/>
      <c r="AC20" s="29" t="s">
        <v>34</v>
      </c>
      <c r="AD20" s="30"/>
      <c r="AE20" s="15">
        <f>DATE($D$1+2018,$F$1,16)</f>
        <v>45763</v>
      </c>
      <c r="AF20" s="16" t="str">
        <f t="shared" si="1"/>
        <v>水</v>
      </c>
      <c r="AG20" s="17"/>
      <c r="AH20" s="22"/>
      <c r="AI20" s="29" t="s">
        <v>34</v>
      </c>
      <c r="AJ20" s="30"/>
      <c r="AK20" s="29" t="s">
        <v>34</v>
      </c>
      <c r="AL20" s="30"/>
      <c r="AM20" s="29" t="s">
        <v>34</v>
      </c>
      <c r="AN20" s="30"/>
      <c r="AO20" s="29" t="s">
        <v>34</v>
      </c>
      <c r="AP20" s="30"/>
      <c r="AQ20" s="29" t="s">
        <v>34</v>
      </c>
      <c r="AR20" s="30"/>
      <c r="AS20" s="29" t="s">
        <v>34</v>
      </c>
      <c r="AT20" s="30"/>
      <c r="AU20" s="29" t="s">
        <v>34</v>
      </c>
      <c r="AV20" s="30"/>
      <c r="AW20" s="29" t="s">
        <v>34</v>
      </c>
      <c r="AX20" s="30"/>
      <c r="AY20" s="29" t="s">
        <v>34</v>
      </c>
      <c r="AZ20" s="30"/>
      <c r="BA20" s="29" t="s">
        <v>34</v>
      </c>
      <c r="BB20" s="30"/>
      <c r="BC20" s="29" t="s">
        <v>34</v>
      </c>
      <c r="BD20" s="30"/>
      <c r="BE20" s="29" t="s">
        <v>34</v>
      </c>
      <c r="BF20" s="30"/>
      <c r="BG20" s="29" t="s">
        <v>34</v>
      </c>
      <c r="BH20" s="30"/>
      <c r="BI20" s="15">
        <f>DATE($D$1+2018,$F$1,16)</f>
        <v>45763</v>
      </c>
      <c r="BJ20" s="16" t="str">
        <f t="shared" si="2"/>
        <v>水</v>
      </c>
      <c r="BK20" s="17"/>
      <c r="BL20" s="22"/>
      <c r="BM20" s="29" t="s">
        <v>34</v>
      </c>
      <c r="BN20" s="30"/>
      <c r="BO20" s="29" t="s">
        <v>34</v>
      </c>
      <c r="BP20" s="30"/>
      <c r="BQ20" s="29" t="s">
        <v>34</v>
      </c>
      <c r="BR20" s="30"/>
      <c r="BS20" s="29" t="s">
        <v>34</v>
      </c>
      <c r="BT20" s="30"/>
      <c r="BU20" s="29" t="s">
        <v>34</v>
      </c>
      <c r="BV20" s="30"/>
      <c r="BW20" s="29" t="s">
        <v>34</v>
      </c>
      <c r="BX20" s="30"/>
      <c r="BY20" s="29" t="s">
        <v>34</v>
      </c>
      <c r="BZ20" s="30"/>
      <c r="CA20" s="29" t="s">
        <v>34</v>
      </c>
      <c r="CB20" s="30"/>
      <c r="CC20" s="29" t="s">
        <v>34</v>
      </c>
      <c r="CD20" s="30"/>
      <c r="CE20" s="29" t="s">
        <v>34</v>
      </c>
      <c r="CF20" s="30"/>
      <c r="CG20" s="29" t="s">
        <v>34</v>
      </c>
      <c r="CH20" s="30"/>
      <c r="CI20" s="29" t="s">
        <v>34</v>
      </c>
      <c r="CJ20" s="30"/>
      <c r="CK20" s="29" t="s">
        <v>34</v>
      </c>
      <c r="CL20" s="31"/>
      <c r="CM20" s="10"/>
      <c r="CN20" s="10"/>
      <c r="CO20" s="10"/>
      <c r="CP20" s="10"/>
    </row>
    <row r="21" spans="1:94" ht="54" customHeight="1" thickBot="1">
      <c r="A21" s="15">
        <f>DATE($D$1+2018,$F$1,17)</f>
        <v>45764</v>
      </c>
      <c r="B21" s="16" t="str">
        <f t="shared" si="0"/>
        <v>木</v>
      </c>
      <c r="C21" s="17"/>
      <c r="D21" s="22"/>
      <c r="E21" s="29" t="s">
        <v>34</v>
      </c>
      <c r="F21" s="30"/>
      <c r="G21" s="29" t="s">
        <v>34</v>
      </c>
      <c r="H21" s="30"/>
      <c r="I21" s="29" t="s">
        <v>34</v>
      </c>
      <c r="J21" s="30"/>
      <c r="K21" s="29" t="s">
        <v>34</v>
      </c>
      <c r="L21" s="30"/>
      <c r="M21" s="29" t="s">
        <v>34</v>
      </c>
      <c r="N21" s="30"/>
      <c r="O21" s="29" t="s">
        <v>34</v>
      </c>
      <c r="P21" s="30"/>
      <c r="Q21" s="29" t="s">
        <v>34</v>
      </c>
      <c r="R21" s="30"/>
      <c r="S21" s="29" t="s">
        <v>34</v>
      </c>
      <c r="T21" s="30"/>
      <c r="U21" s="29" t="s">
        <v>34</v>
      </c>
      <c r="V21" s="30"/>
      <c r="W21" s="29" t="s">
        <v>34</v>
      </c>
      <c r="X21" s="30"/>
      <c r="Y21" s="29" t="s">
        <v>34</v>
      </c>
      <c r="Z21" s="30"/>
      <c r="AA21" s="29" t="s">
        <v>34</v>
      </c>
      <c r="AB21" s="30"/>
      <c r="AC21" s="29" t="s">
        <v>34</v>
      </c>
      <c r="AD21" s="30"/>
      <c r="AE21" s="15">
        <f>DATE($D$1+2018,$F$1,17)</f>
        <v>45764</v>
      </c>
      <c r="AF21" s="16" t="str">
        <f t="shared" si="1"/>
        <v>木</v>
      </c>
      <c r="AG21" s="17"/>
      <c r="AH21" s="22"/>
      <c r="AI21" s="29" t="s">
        <v>34</v>
      </c>
      <c r="AJ21" s="30"/>
      <c r="AK21" s="29" t="s">
        <v>34</v>
      </c>
      <c r="AL21" s="30"/>
      <c r="AM21" s="29" t="s">
        <v>34</v>
      </c>
      <c r="AN21" s="30"/>
      <c r="AO21" s="29" t="s">
        <v>34</v>
      </c>
      <c r="AP21" s="30"/>
      <c r="AQ21" s="29" t="s">
        <v>34</v>
      </c>
      <c r="AR21" s="30"/>
      <c r="AS21" s="29" t="s">
        <v>34</v>
      </c>
      <c r="AT21" s="30"/>
      <c r="AU21" s="29" t="s">
        <v>34</v>
      </c>
      <c r="AV21" s="30"/>
      <c r="AW21" s="29" t="s">
        <v>34</v>
      </c>
      <c r="AX21" s="30"/>
      <c r="AY21" s="29" t="s">
        <v>34</v>
      </c>
      <c r="AZ21" s="30"/>
      <c r="BA21" s="29" t="s">
        <v>34</v>
      </c>
      <c r="BB21" s="30"/>
      <c r="BC21" s="29" t="s">
        <v>34</v>
      </c>
      <c r="BD21" s="30"/>
      <c r="BE21" s="29" t="s">
        <v>34</v>
      </c>
      <c r="BF21" s="30"/>
      <c r="BG21" s="29" t="s">
        <v>34</v>
      </c>
      <c r="BH21" s="30"/>
      <c r="BI21" s="15">
        <f>DATE($D$1+2018,$F$1,17)</f>
        <v>45764</v>
      </c>
      <c r="BJ21" s="16" t="str">
        <f t="shared" si="2"/>
        <v>木</v>
      </c>
      <c r="BK21" s="17"/>
      <c r="BL21" s="22"/>
      <c r="BM21" s="29" t="s">
        <v>34</v>
      </c>
      <c r="BN21" s="30"/>
      <c r="BO21" s="29" t="s">
        <v>34</v>
      </c>
      <c r="BP21" s="30"/>
      <c r="BQ21" s="29" t="s">
        <v>34</v>
      </c>
      <c r="BR21" s="30"/>
      <c r="BS21" s="29" t="s">
        <v>34</v>
      </c>
      <c r="BT21" s="30"/>
      <c r="BU21" s="29" t="s">
        <v>34</v>
      </c>
      <c r="BV21" s="30"/>
      <c r="BW21" s="29" t="s">
        <v>34</v>
      </c>
      <c r="BX21" s="30"/>
      <c r="BY21" s="29" t="s">
        <v>34</v>
      </c>
      <c r="BZ21" s="30"/>
      <c r="CA21" s="29" t="s">
        <v>34</v>
      </c>
      <c r="CB21" s="30"/>
      <c r="CC21" s="29" t="s">
        <v>34</v>
      </c>
      <c r="CD21" s="30"/>
      <c r="CE21" s="29" t="s">
        <v>34</v>
      </c>
      <c r="CF21" s="30"/>
      <c r="CG21" s="29" t="s">
        <v>34</v>
      </c>
      <c r="CH21" s="30"/>
      <c r="CI21" s="29" t="s">
        <v>34</v>
      </c>
      <c r="CJ21" s="30"/>
      <c r="CK21" s="29" t="s">
        <v>34</v>
      </c>
      <c r="CL21" s="31"/>
      <c r="CM21" s="10"/>
      <c r="CN21" s="10"/>
      <c r="CO21" s="10"/>
      <c r="CP21" s="10"/>
    </row>
    <row r="22" spans="1:94" ht="54" customHeight="1" thickBot="1">
      <c r="A22" s="15">
        <f>DATE($D$1+2018,$F$1,18)</f>
        <v>45765</v>
      </c>
      <c r="B22" s="16" t="str">
        <f t="shared" si="0"/>
        <v>金</v>
      </c>
      <c r="C22" s="17"/>
      <c r="D22" s="22"/>
      <c r="E22" s="29"/>
      <c r="F22" s="30"/>
      <c r="G22" s="29"/>
      <c r="H22" s="30"/>
      <c r="I22" s="29"/>
      <c r="J22" s="30"/>
      <c r="K22" s="29"/>
      <c r="L22" s="30"/>
      <c r="M22" s="29"/>
      <c r="N22" s="30"/>
      <c r="O22" s="29"/>
      <c r="P22" s="30"/>
      <c r="Q22" s="29"/>
      <c r="R22" s="30"/>
      <c r="S22" s="29"/>
      <c r="T22" s="30"/>
      <c r="U22" s="29"/>
      <c r="V22" s="30"/>
      <c r="W22" s="29"/>
      <c r="X22" s="30"/>
      <c r="Y22" s="29"/>
      <c r="Z22" s="30"/>
      <c r="AA22" s="29"/>
      <c r="AB22" s="30"/>
      <c r="AC22" s="29"/>
      <c r="AD22" s="30"/>
      <c r="AE22" s="15">
        <f>DATE($D$1+2018,$F$1,18)</f>
        <v>45765</v>
      </c>
      <c r="AF22" s="16" t="str">
        <f t="shared" si="1"/>
        <v>金</v>
      </c>
      <c r="AG22" s="17"/>
      <c r="AH22" s="22"/>
      <c r="AI22" s="29"/>
      <c r="AJ22" s="30"/>
      <c r="AK22" s="29"/>
      <c r="AL22" s="30"/>
      <c r="AM22" s="29"/>
      <c r="AN22" s="30"/>
      <c r="AO22" s="29"/>
      <c r="AP22" s="30"/>
      <c r="AQ22" s="29"/>
      <c r="AR22" s="30"/>
      <c r="AS22" s="29"/>
      <c r="AT22" s="30"/>
      <c r="AU22" s="29"/>
      <c r="AV22" s="30"/>
      <c r="AW22" s="29"/>
      <c r="AX22" s="30"/>
      <c r="AY22" s="29"/>
      <c r="AZ22" s="30"/>
      <c r="BA22" s="29"/>
      <c r="BB22" s="30"/>
      <c r="BC22" s="29"/>
      <c r="BD22" s="30"/>
      <c r="BE22" s="29"/>
      <c r="BF22" s="30"/>
      <c r="BG22" s="29"/>
      <c r="BH22" s="30"/>
      <c r="BI22" s="15">
        <f>DATE($D$1+2018,$F$1,18)</f>
        <v>45765</v>
      </c>
      <c r="BJ22" s="16" t="str">
        <f t="shared" si="2"/>
        <v>金</v>
      </c>
      <c r="BK22" s="17"/>
      <c r="BL22" s="22"/>
      <c r="BM22" s="29"/>
      <c r="BN22" s="30"/>
      <c r="BO22" s="29"/>
      <c r="BP22" s="30"/>
      <c r="BQ22" s="29"/>
      <c r="BR22" s="30"/>
      <c r="BS22" s="29"/>
      <c r="BT22" s="30"/>
      <c r="BU22" s="29"/>
      <c r="BV22" s="30"/>
      <c r="BW22" s="29"/>
      <c r="BX22" s="30"/>
      <c r="BY22" s="29"/>
      <c r="BZ22" s="30"/>
      <c r="CA22" s="29"/>
      <c r="CB22" s="30"/>
      <c r="CC22" s="29"/>
      <c r="CD22" s="30"/>
      <c r="CE22" s="29"/>
      <c r="CF22" s="30"/>
      <c r="CG22" s="29"/>
      <c r="CH22" s="30"/>
      <c r="CI22" s="29"/>
      <c r="CJ22" s="30"/>
      <c r="CK22" s="29"/>
      <c r="CL22" s="31"/>
      <c r="CM22" s="10"/>
      <c r="CN22" s="10"/>
      <c r="CO22" s="10"/>
      <c r="CP22" s="10"/>
    </row>
    <row r="23" spans="1:94" ht="54" customHeight="1" thickBot="1">
      <c r="A23" s="15">
        <f>DATE($D$1+2018,$F$1,19)</f>
        <v>45766</v>
      </c>
      <c r="B23" s="16" t="str">
        <f t="shared" si="0"/>
        <v>土</v>
      </c>
      <c r="C23" s="17"/>
      <c r="D23" s="22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/>
      <c r="Q23" s="29"/>
      <c r="R23" s="30"/>
      <c r="S23" s="29"/>
      <c r="T23" s="30"/>
      <c r="U23" s="29"/>
      <c r="V23" s="30"/>
      <c r="W23" s="29"/>
      <c r="X23" s="30"/>
      <c r="Y23" s="29"/>
      <c r="Z23" s="30"/>
      <c r="AA23" s="29"/>
      <c r="AB23" s="30"/>
      <c r="AC23" s="29"/>
      <c r="AD23" s="30"/>
      <c r="AE23" s="15">
        <f>DATE($D$1+2018,$F$1,19)</f>
        <v>45766</v>
      </c>
      <c r="AF23" s="16" t="str">
        <f t="shared" si="1"/>
        <v>土</v>
      </c>
      <c r="AG23" s="17"/>
      <c r="AH23" s="22"/>
      <c r="AI23" s="29"/>
      <c r="AJ23" s="30"/>
      <c r="AK23" s="29"/>
      <c r="AL23" s="30"/>
      <c r="AM23" s="29"/>
      <c r="AN23" s="30"/>
      <c r="AO23" s="29"/>
      <c r="AP23" s="30"/>
      <c r="AQ23" s="29"/>
      <c r="AR23" s="30"/>
      <c r="AS23" s="29"/>
      <c r="AT23" s="30"/>
      <c r="AU23" s="29"/>
      <c r="AV23" s="30"/>
      <c r="AW23" s="29"/>
      <c r="AX23" s="30"/>
      <c r="AY23" s="29"/>
      <c r="AZ23" s="30"/>
      <c r="BA23" s="29"/>
      <c r="BB23" s="30"/>
      <c r="BC23" s="29"/>
      <c r="BD23" s="30"/>
      <c r="BE23" s="29"/>
      <c r="BF23" s="30"/>
      <c r="BG23" s="29"/>
      <c r="BH23" s="30"/>
      <c r="BI23" s="15">
        <f>DATE($D$1+2018,$F$1,19)</f>
        <v>45766</v>
      </c>
      <c r="BJ23" s="16" t="str">
        <f t="shared" si="2"/>
        <v>土</v>
      </c>
      <c r="BK23" s="17"/>
      <c r="BL23" s="22"/>
      <c r="BM23" s="29"/>
      <c r="BN23" s="30"/>
      <c r="BO23" s="29"/>
      <c r="BP23" s="30"/>
      <c r="BQ23" s="29"/>
      <c r="BR23" s="30"/>
      <c r="BS23" s="29"/>
      <c r="BT23" s="30"/>
      <c r="BU23" s="29"/>
      <c r="BV23" s="30"/>
      <c r="BW23" s="29"/>
      <c r="BX23" s="30"/>
      <c r="BY23" s="29"/>
      <c r="BZ23" s="30"/>
      <c r="CA23" s="29"/>
      <c r="CB23" s="30"/>
      <c r="CC23" s="29"/>
      <c r="CD23" s="30"/>
      <c r="CE23" s="29"/>
      <c r="CF23" s="30"/>
      <c r="CG23" s="29"/>
      <c r="CH23" s="30"/>
      <c r="CI23" s="29"/>
      <c r="CJ23" s="30"/>
      <c r="CK23" s="29"/>
      <c r="CL23" s="31"/>
      <c r="CM23" s="10"/>
      <c r="CN23" s="10"/>
      <c r="CO23" s="10"/>
      <c r="CP23" s="10"/>
    </row>
    <row r="24" spans="1:94" ht="54" customHeight="1" thickBot="1">
      <c r="A24" s="15">
        <f>DATE($D$1+2018,$F$1,20)</f>
        <v>45767</v>
      </c>
      <c r="B24" s="16" t="str">
        <f t="shared" si="0"/>
        <v>日</v>
      </c>
      <c r="C24" s="17"/>
      <c r="D24" s="22"/>
      <c r="E24" s="29"/>
      <c r="F24" s="30"/>
      <c r="G24" s="29"/>
      <c r="H24" s="30"/>
      <c r="I24" s="29"/>
      <c r="J24" s="30"/>
      <c r="K24" s="29"/>
      <c r="L24" s="30"/>
      <c r="M24" s="29"/>
      <c r="N24" s="30"/>
      <c r="O24" s="29"/>
      <c r="P24" s="30"/>
      <c r="Q24" s="29"/>
      <c r="R24" s="30"/>
      <c r="S24" s="29"/>
      <c r="T24" s="30"/>
      <c r="U24" s="29"/>
      <c r="V24" s="30"/>
      <c r="W24" s="29"/>
      <c r="X24" s="30"/>
      <c r="Y24" s="29"/>
      <c r="Z24" s="30"/>
      <c r="AA24" s="29"/>
      <c r="AB24" s="30"/>
      <c r="AC24" s="29"/>
      <c r="AD24" s="30"/>
      <c r="AE24" s="15">
        <f>DATE($D$1+2018,$F$1,20)</f>
        <v>45767</v>
      </c>
      <c r="AF24" s="16" t="str">
        <f t="shared" si="1"/>
        <v>日</v>
      </c>
      <c r="AG24" s="17"/>
      <c r="AH24" s="22"/>
      <c r="AI24" s="29"/>
      <c r="AJ24" s="30"/>
      <c r="AK24" s="29"/>
      <c r="AL24" s="30"/>
      <c r="AM24" s="29"/>
      <c r="AN24" s="30"/>
      <c r="AO24" s="29"/>
      <c r="AP24" s="30"/>
      <c r="AQ24" s="29"/>
      <c r="AR24" s="30"/>
      <c r="AS24" s="29"/>
      <c r="AT24" s="30"/>
      <c r="AU24" s="29"/>
      <c r="AV24" s="30"/>
      <c r="AW24" s="29"/>
      <c r="AX24" s="30"/>
      <c r="AY24" s="29"/>
      <c r="AZ24" s="30"/>
      <c r="BA24" s="29"/>
      <c r="BB24" s="30"/>
      <c r="BC24" s="29"/>
      <c r="BD24" s="30"/>
      <c r="BE24" s="29"/>
      <c r="BF24" s="30"/>
      <c r="BG24" s="29"/>
      <c r="BH24" s="30"/>
      <c r="BI24" s="15">
        <f>DATE($D$1+2018,$F$1,20)</f>
        <v>45767</v>
      </c>
      <c r="BJ24" s="16" t="str">
        <f t="shared" si="2"/>
        <v>日</v>
      </c>
      <c r="BK24" s="17"/>
      <c r="BL24" s="22"/>
      <c r="BM24" s="29"/>
      <c r="BN24" s="30"/>
      <c r="BO24" s="29"/>
      <c r="BP24" s="30"/>
      <c r="BQ24" s="29"/>
      <c r="BR24" s="30"/>
      <c r="BS24" s="29"/>
      <c r="BT24" s="30"/>
      <c r="BU24" s="29"/>
      <c r="BV24" s="30"/>
      <c r="BW24" s="29"/>
      <c r="BX24" s="30"/>
      <c r="BY24" s="29"/>
      <c r="BZ24" s="30"/>
      <c r="CA24" s="29"/>
      <c r="CB24" s="30"/>
      <c r="CC24" s="29"/>
      <c r="CD24" s="30"/>
      <c r="CE24" s="29"/>
      <c r="CF24" s="30"/>
      <c r="CG24" s="29"/>
      <c r="CH24" s="30"/>
      <c r="CI24" s="29"/>
      <c r="CJ24" s="30"/>
      <c r="CK24" s="29"/>
      <c r="CL24" s="31"/>
      <c r="CM24" s="10"/>
      <c r="CN24" s="10"/>
      <c r="CO24" s="10"/>
      <c r="CP24" s="10"/>
    </row>
    <row r="25" spans="1:94" ht="54" customHeight="1" thickBot="1">
      <c r="A25" s="15">
        <f>DATE($D$1+2018,$F$1,21)</f>
        <v>45768</v>
      </c>
      <c r="B25" s="16" t="str">
        <f t="shared" si="0"/>
        <v>月</v>
      </c>
      <c r="C25" s="17"/>
      <c r="D25" s="22"/>
      <c r="E25" s="29"/>
      <c r="F25" s="30"/>
      <c r="G25" s="29"/>
      <c r="H25" s="30"/>
      <c r="I25" s="29"/>
      <c r="J25" s="30"/>
      <c r="K25" s="29"/>
      <c r="L25" s="30"/>
      <c r="M25" s="29"/>
      <c r="N25" s="30"/>
      <c r="O25" s="29"/>
      <c r="P25" s="30"/>
      <c r="Q25" s="29"/>
      <c r="R25" s="30"/>
      <c r="S25" s="29"/>
      <c r="T25" s="30"/>
      <c r="U25" s="29"/>
      <c r="V25" s="30"/>
      <c r="W25" s="29"/>
      <c r="X25" s="30"/>
      <c r="Y25" s="29"/>
      <c r="Z25" s="30"/>
      <c r="AA25" s="29"/>
      <c r="AB25" s="30"/>
      <c r="AC25" s="29"/>
      <c r="AD25" s="30"/>
      <c r="AE25" s="15">
        <f>DATE($D$1+2018,$F$1,21)</f>
        <v>45768</v>
      </c>
      <c r="AF25" s="16" t="str">
        <f t="shared" si="1"/>
        <v>月</v>
      </c>
      <c r="AG25" s="17"/>
      <c r="AH25" s="22"/>
      <c r="AI25" s="29"/>
      <c r="AJ25" s="30"/>
      <c r="AK25" s="29"/>
      <c r="AL25" s="30"/>
      <c r="AM25" s="29"/>
      <c r="AN25" s="30"/>
      <c r="AO25" s="29"/>
      <c r="AP25" s="30"/>
      <c r="AQ25" s="29"/>
      <c r="AR25" s="30"/>
      <c r="AS25" s="29"/>
      <c r="AT25" s="30"/>
      <c r="AU25" s="29"/>
      <c r="AV25" s="30"/>
      <c r="AW25" s="29"/>
      <c r="AX25" s="30"/>
      <c r="AY25" s="29"/>
      <c r="AZ25" s="30"/>
      <c r="BA25" s="29"/>
      <c r="BB25" s="30"/>
      <c r="BC25" s="29"/>
      <c r="BD25" s="30"/>
      <c r="BE25" s="29"/>
      <c r="BF25" s="30"/>
      <c r="BG25" s="29"/>
      <c r="BH25" s="30"/>
      <c r="BI25" s="15">
        <f>DATE($D$1+2018,$F$1,21)</f>
        <v>45768</v>
      </c>
      <c r="BJ25" s="16" t="str">
        <f t="shared" si="2"/>
        <v>月</v>
      </c>
      <c r="BK25" s="17"/>
      <c r="BL25" s="22"/>
      <c r="BM25" s="29"/>
      <c r="BN25" s="30"/>
      <c r="BO25" s="29"/>
      <c r="BP25" s="30"/>
      <c r="BQ25" s="29"/>
      <c r="BR25" s="30"/>
      <c r="BS25" s="29"/>
      <c r="BT25" s="30"/>
      <c r="BU25" s="29"/>
      <c r="BV25" s="30"/>
      <c r="BW25" s="29"/>
      <c r="BX25" s="30"/>
      <c r="BY25" s="29"/>
      <c r="BZ25" s="30"/>
      <c r="CA25" s="29"/>
      <c r="CB25" s="30"/>
      <c r="CC25" s="29"/>
      <c r="CD25" s="30"/>
      <c r="CE25" s="29"/>
      <c r="CF25" s="30"/>
      <c r="CG25" s="29"/>
      <c r="CH25" s="30"/>
      <c r="CI25" s="29"/>
      <c r="CJ25" s="30"/>
      <c r="CK25" s="29"/>
      <c r="CL25" s="31"/>
      <c r="CM25" s="10"/>
      <c r="CN25" s="10"/>
      <c r="CO25" s="10"/>
      <c r="CP25" s="10"/>
    </row>
    <row r="26" spans="1:94" ht="54" customHeight="1" thickBot="1">
      <c r="A26" s="15">
        <f>DATE($D$1+2018,$F$1,22)</f>
        <v>45769</v>
      </c>
      <c r="B26" s="16" t="str">
        <f t="shared" si="0"/>
        <v>火</v>
      </c>
      <c r="C26" s="18"/>
      <c r="D26" s="22"/>
      <c r="E26" s="29" t="s">
        <v>34</v>
      </c>
      <c r="F26" s="30"/>
      <c r="G26" s="29" t="s">
        <v>34</v>
      </c>
      <c r="H26" s="30"/>
      <c r="I26" s="29" t="s">
        <v>34</v>
      </c>
      <c r="J26" s="30"/>
      <c r="K26" s="29" t="s">
        <v>34</v>
      </c>
      <c r="L26" s="30"/>
      <c r="M26" s="29" t="s">
        <v>34</v>
      </c>
      <c r="N26" s="30"/>
      <c r="O26" s="29" t="s">
        <v>34</v>
      </c>
      <c r="P26" s="30"/>
      <c r="Q26" s="29" t="s">
        <v>34</v>
      </c>
      <c r="R26" s="30"/>
      <c r="S26" s="29" t="s">
        <v>34</v>
      </c>
      <c r="T26" s="30"/>
      <c r="U26" s="29" t="s">
        <v>34</v>
      </c>
      <c r="V26" s="30"/>
      <c r="W26" s="29" t="s">
        <v>34</v>
      </c>
      <c r="X26" s="30"/>
      <c r="Y26" s="29" t="s">
        <v>34</v>
      </c>
      <c r="Z26" s="30"/>
      <c r="AA26" s="29" t="s">
        <v>34</v>
      </c>
      <c r="AB26" s="30"/>
      <c r="AC26" s="29" t="s">
        <v>34</v>
      </c>
      <c r="AD26" s="30"/>
      <c r="AE26" s="15">
        <f>DATE($D$1+2018,$F$1,22)</f>
        <v>45769</v>
      </c>
      <c r="AF26" s="16" t="str">
        <f t="shared" si="1"/>
        <v>火</v>
      </c>
      <c r="AG26" s="17"/>
      <c r="AH26" s="22"/>
      <c r="AI26" s="29" t="s">
        <v>34</v>
      </c>
      <c r="AJ26" s="30"/>
      <c r="AK26" s="29" t="s">
        <v>34</v>
      </c>
      <c r="AL26" s="30"/>
      <c r="AM26" s="29" t="s">
        <v>34</v>
      </c>
      <c r="AN26" s="30"/>
      <c r="AO26" s="29" t="s">
        <v>34</v>
      </c>
      <c r="AP26" s="30"/>
      <c r="AQ26" s="29" t="s">
        <v>34</v>
      </c>
      <c r="AR26" s="30"/>
      <c r="AS26" s="29" t="s">
        <v>34</v>
      </c>
      <c r="AT26" s="30"/>
      <c r="AU26" s="29" t="s">
        <v>34</v>
      </c>
      <c r="AV26" s="30"/>
      <c r="AW26" s="29" t="s">
        <v>34</v>
      </c>
      <c r="AX26" s="30"/>
      <c r="AY26" s="29" t="s">
        <v>34</v>
      </c>
      <c r="AZ26" s="30"/>
      <c r="BA26" s="29" t="s">
        <v>34</v>
      </c>
      <c r="BB26" s="30"/>
      <c r="BC26" s="29" t="s">
        <v>34</v>
      </c>
      <c r="BD26" s="30"/>
      <c r="BE26" s="29" t="s">
        <v>34</v>
      </c>
      <c r="BF26" s="30"/>
      <c r="BG26" s="29" t="s">
        <v>34</v>
      </c>
      <c r="BH26" s="30"/>
      <c r="BI26" s="15">
        <f>DATE($D$1+2018,$F$1,22)</f>
        <v>45769</v>
      </c>
      <c r="BJ26" s="16" t="str">
        <f t="shared" si="2"/>
        <v>火</v>
      </c>
      <c r="BK26" s="17"/>
      <c r="BL26" s="22"/>
      <c r="BM26" s="29" t="s">
        <v>34</v>
      </c>
      <c r="BN26" s="30"/>
      <c r="BO26" s="29" t="s">
        <v>34</v>
      </c>
      <c r="BP26" s="30"/>
      <c r="BQ26" s="29" t="s">
        <v>34</v>
      </c>
      <c r="BR26" s="30"/>
      <c r="BS26" s="29" t="s">
        <v>34</v>
      </c>
      <c r="BT26" s="30"/>
      <c r="BU26" s="29" t="s">
        <v>34</v>
      </c>
      <c r="BV26" s="30"/>
      <c r="BW26" s="29" t="s">
        <v>34</v>
      </c>
      <c r="BX26" s="30"/>
      <c r="BY26" s="29" t="s">
        <v>34</v>
      </c>
      <c r="BZ26" s="30"/>
      <c r="CA26" s="29" t="s">
        <v>34</v>
      </c>
      <c r="CB26" s="30"/>
      <c r="CC26" s="29" t="s">
        <v>34</v>
      </c>
      <c r="CD26" s="30"/>
      <c r="CE26" s="29" t="s">
        <v>34</v>
      </c>
      <c r="CF26" s="30"/>
      <c r="CG26" s="29" t="s">
        <v>34</v>
      </c>
      <c r="CH26" s="30"/>
      <c r="CI26" s="29" t="s">
        <v>34</v>
      </c>
      <c r="CJ26" s="30"/>
      <c r="CK26" s="29" t="s">
        <v>34</v>
      </c>
      <c r="CL26" s="31"/>
      <c r="CM26" s="10"/>
      <c r="CN26" s="10"/>
      <c r="CO26" s="10"/>
      <c r="CP26" s="10"/>
    </row>
    <row r="27" spans="1:94" ht="54" customHeight="1" thickBot="1">
      <c r="A27" s="15">
        <f>DATE($D$1+2018,$F$1,23)</f>
        <v>45770</v>
      </c>
      <c r="B27" s="16" t="str">
        <f t="shared" si="0"/>
        <v>水</v>
      </c>
      <c r="C27" s="17"/>
      <c r="D27" s="22"/>
      <c r="E27" s="29" t="s">
        <v>34</v>
      </c>
      <c r="F27" s="30"/>
      <c r="G27" s="29" t="s">
        <v>34</v>
      </c>
      <c r="H27" s="30"/>
      <c r="I27" s="29" t="s">
        <v>34</v>
      </c>
      <c r="J27" s="30"/>
      <c r="K27" s="29" t="s">
        <v>34</v>
      </c>
      <c r="L27" s="30"/>
      <c r="M27" s="29" t="s">
        <v>34</v>
      </c>
      <c r="N27" s="30"/>
      <c r="O27" s="29" t="s">
        <v>34</v>
      </c>
      <c r="P27" s="30"/>
      <c r="Q27" s="29" t="s">
        <v>34</v>
      </c>
      <c r="R27" s="30"/>
      <c r="S27" s="29" t="s">
        <v>34</v>
      </c>
      <c r="T27" s="30"/>
      <c r="U27" s="29" t="s">
        <v>34</v>
      </c>
      <c r="V27" s="30"/>
      <c r="W27" s="29" t="s">
        <v>34</v>
      </c>
      <c r="X27" s="30"/>
      <c r="Y27" s="29" t="s">
        <v>34</v>
      </c>
      <c r="Z27" s="30"/>
      <c r="AA27" s="29" t="s">
        <v>34</v>
      </c>
      <c r="AB27" s="30"/>
      <c r="AC27" s="29" t="s">
        <v>34</v>
      </c>
      <c r="AD27" s="30"/>
      <c r="AE27" s="15">
        <f>DATE($D$1+2018,$F$1,23)</f>
        <v>45770</v>
      </c>
      <c r="AF27" s="16" t="str">
        <f t="shared" si="1"/>
        <v>水</v>
      </c>
      <c r="AG27" s="17"/>
      <c r="AH27" s="22"/>
      <c r="AI27" s="29" t="s">
        <v>34</v>
      </c>
      <c r="AJ27" s="30"/>
      <c r="AK27" s="29" t="s">
        <v>34</v>
      </c>
      <c r="AL27" s="30"/>
      <c r="AM27" s="29" t="s">
        <v>34</v>
      </c>
      <c r="AN27" s="30"/>
      <c r="AO27" s="29" t="s">
        <v>34</v>
      </c>
      <c r="AP27" s="30"/>
      <c r="AQ27" s="29" t="s">
        <v>34</v>
      </c>
      <c r="AR27" s="30"/>
      <c r="AS27" s="29" t="s">
        <v>34</v>
      </c>
      <c r="AT27" s="30"/>
      <c r="AU27" s="29" t="s">
        <v>34</v>
      </c>
      <c r="AV27" s="30"/>
      <c r="AW27" s="29" t="s">
        <v>34</v>
      </c>
      <c r="AX27" s="30"/>
      <c r="AY27" s="29" t="s">
        <v>34</v>
      </c>
      <c r="AZ27" s="30"/>
      <c r="BA27" s="29" t="s">
        <v>34</v>
      </c>
      <c r="BB27" s="30"/>
      <c r="BC27" s="29" t="s">
        <v>34</v>
      </c>
      <c r="BD27" s="30"/>
      <c r="BE27" s="29" t="s">
        <v>34</v>
      </c>
      <c r="BF27" s="30"/>
      <c r="BG27" s="29" t="s">
        <v>34</v>
      </c>
      <c r="BH27" s="30"/>
      <c r="BI27" s="15">
        <f>DATE($D$1+2018,$F$1,23)</f>
        <v>45770</v>
      </c>
      <c r="BJ27" s="16" t="str">
        <f t="shared" si="2"/>
        <v>水</v>
      </c>
      <c r="BK27" s="17"/>
      <c r="BL27" s="22"/>
      <c r="BM27" s="29" t="s">
        <v>34</v>
      </c>
      <c r="BN27" s="30"/>
      <c r="BO27" s="29" t="s">
        <v>34</v>
      </c>
      <c r="BP27" s="30"/>
      <c r="BQ27" s="29" t="s">
        <v>34</v>
      </c>
      <c r="BR27" s="30"/>
      <c r="BS27" s="29" t="s">
        <v>34</v>
      </c>
      <c r="BT27" s="30"/>
      <c r="BU27" s="29" t="s">
        <v>34</v>
      </c>
      <c r="BV27" s="30"/>
      <c r="BW27" s="29" t="s">
        <v>34</v>
      </c>
      <c r="BX27" s="30"/>
      <c r="BY27" s="29" t="s">
        <v>34</v>
      </c>
      <c r="BZ27" s="30"/>
      <c r="CA27" s="29" t="s">
        <v>34</v>
      </c>
      <c r="CB27" s="30"/>
      <c r="CC27" s="29" t="s">
        <v>34</v>
      </c>
      <c r="CD27" s="30"/>
      <c r="CE27" s="29" t="s">
        <v>34</v>
      </c>
      <c r="CF27" s="30"/>
      <c r="CG27" s="29" t="s">
        <v>34</v>
      </c>
      <c r="CH27" s="30"/>
      <c r="CI27" s="29" t="s">
        <v>34</v>
      </c>
      <c r="CJ27" s="30"/>
      <c r="CK27" s="29" t="s">
        <v>34</v>
      </c>
      <c r="CL27" s="31"/>
      <c r="CM27" s="10"/>
      <c r="CN27" s="10"/>
      <c r="CO27" s="10"/>
      <c r="CP27" s="10"/>
    </row>
    <row r="28" spans="1:94" ht="54" customHeight="1" thickBot="1">
      <c r="A28" s="15">
        <f>DATE($D$1+2018,$F$1,24)</f>
        <v>45771</v>
      </c>
      <c r="B28" s="16" t="str">
        <f t="shared" si="0"/>
        <v>木</v>
      </c>
      <c r="C28" s="17"/>
      <c r="D28" s="22"/>
      <c r="E28" s="29" t="s">
        <v>34</v>
      </c>
      <c r="F28" s="30"/>
      <c r="G28" s="29" t="s">
        <v>34</v>
      </c>
      <c r="H28" s="30"/>
      <c r="I28" s="29" t="s">
        <v>34</v>
      </c>
      <c r="J28" s="30"/>
      <c r="K28" s="29" t="s">
        <v>34</v>
      </c>
      <c r="L28" s="30"/>
      <c r="M28" s="29" t="s">
        <v>34</v>
      </c>
      <c r="N28" s="30"/>
      <c r="O28" s="29" t="s">
        <v>34</v>
      </c>
      <c r="P28" s="30"/>
      <c r="Q28" s="29" t="s">
        <v>34</v>
      </c>
      <c r="R28" s="30"/>
      <c r="S28" s="29" t="s">
        <v>34</v>
      </c>
      <c r="T28" s="30"/>
      <c r="U28" s="29" t="s">
        <v>34</v>
      </c>
      <c r="V28" s="30"/>
      <c r="W28" s="29" t="s">
        <v>34</v>
      </c>
      <c r="X28" s="30"/>
      <c r="Y28" s="29" t="s">
        <v>34</v>
      </c>
      <c r="Z28" s="30"/>
      <c r="AA28" s="29" t="s">
        <v>34</v>
      </c>
      <c r="AB28" s="30"/>
      <c r="AC28" s="29" t="s">
        <v>34</v>
      </c>
      <c r="AD28" s="30"/>
      <c r="AE28" s="15">
        <f>DATE($D$1+2018,$F$1,24)</f>
        <v>45771</v>
      </c>
      <c r="AF28" s="16" t="str">
        <f t="shared" si="1"/>
        <v>木</v>
      </c>
      <c r="AG28" s="17"/>
      <c r="AH28" s="22"/>
      <c r="AI28" s="29" t="s">
        <v>34</v>
      </c>
      <c r="AJ28" s="30"/>
      <c r="AK28" s="29" t="s">
        <v>34</v>
      </c>
      <c r="AL28" s="30"/>
      <c r="AM28" s="29" t="s">
        <v>34</v>
      </c>
      <c r="AN28" s="30"/>
      <c r="AO28" s="29" t="s">
        <v>34</v>
      </c>
      <c r="AP28" s="30"/>
      <c r="AQ28" s="29" t="s">
        <v>34</v>
      </c>
      <c r="AR28" s="30"/>
      <c r="AS28" s="29" t="s">
        <v>34</v>
      </c>
      <c r="AT28" s="30"/>
      <c r="AU28" s="29" t="s">
        <v>34</v>
      </c>
      <c r="AV28" s="30"/>
      <c r="AW28" s="29" t="s">
        <v>34</v>
      </c>
      <c r="AX28" s="30"/>
      <c r="AY28" s="29" t="s">
        <v>34</v>
      </c>
      <c r="AZ28" s="30"/>
      <c r="BA28" s="29" t="s">
        <v>34</v>
      </c>
      <c r="BB28" s="30"/>
      <c r="BC28" s="29" t="s">
        <v>34</v>
      </c>
      <c r="BD28" s="30"/>
      <c r="BE28" s="29" t="s">
        <v>34</v>
      </c>
      <c r="BF28" s="30"/>
      <c r="BG28" s="29" t="s">
        <v>34</v>
      </c>
      <c r="BH28" s="30"/>
      <c r="BI28" s="15">
        <f>DATE($D$1+2018,$F$1,24)</f>
        <v>45771</v>
      </c>
      <c r="BJ28" s="16" t="str">
        <f t="shared" si="2"/>
        <v>木</v>
      </c>
      <c r="BK28" s="17"/>
      <c r="BL28" s="22"/>
      <c r="BM28" s="29" t="s">
        <v>34</v>
      </c>
      <c r="BN28" s="30"/>
      <c r="BO28" s="29" t="s">
        <v>34</v>
      </c>
      <c r="BP28" s="30"/>
      <c r="BQ28" s="29" t="s">
        <v>34</v>
      </c>
      <c r="BR28" s="30"/>
      <c r="BS28" s="29" t="s">
        <v>34</v>
      </c>
      <c r="BT28" s="30"/>
      <c r="BU28" s="29" t="s">
        <v>34</v>
      </c>
      <c r="BV28" s="30"/>
      <c r="BW28" s="29" t="s">
        <v>34</v>
      </c>
      <c r="BX28" s="30"/>
      <c r="BY28" s="29" t="s">
        <v>34</v>
      </c>
      <c r="BZ28" s="30"/>
      <c r="CA28" s="29" t="s">
        <v>34</v>
      </c>
      <c r="CB28" s="30"/>
      <c r="CC28" s="29" t="s">
        <v>34</v>
      </c>
      <c r="CD28" s="30"/>
      <c r="CE28" s="29" t="s">
        <v>34</v>
      </c>
      <c r="CF28" s="30"/>
      <c r="CG28" s="29" t="s">
        <v>34</v>
      </c>
      <c r="CH28" s="30"/>
      <c r="CI28" s="29" t="s">
        <v>34</v>
      </c>
      <c r="CJ28" s="30"/>
      <c r="CK28" s="29" t="s">
        <v>34</v>
      </c>
      <c r="CL28" s="31"/>
      <c r="CM28" s="10"/>
      <c r="CN28" s="10"/>
      <c r="CO28" s="10"/>
      <c r="CP28" s="10"/>
    </row>
    <row r="29" spans="1:94" ht="54" customHeight="1" thickBot="1">
      <c r="A29" s="15">
        <f>DATE($D$1+2018,$F$1,25)</f>
        <v>45772</v>
      </c>
      <c r="B29" s="16" t="str">
        <f t="shared" si="0"/>
        <v>金</v>
      </c>
      <c r="C29" s="17"/>
      <c r="D29" s="22"/>
      <c r="E29" s="29"/>
      <c r="F29" s="30"/>
      <c r="G29" s="29"/>
      <c r="H29" s="30"/>
      <c r="I29" s="29"/>
      <c r="J29" s="30"/>
      <c r="K29" s="29"/>
      <c r="L29" s="30"/>
      <c r="M29" s="29"/>
      <c r="N29" s="30"/>
      <c r="O29" s="29"/>
      <c r="P29" s="30"/>
      <c r="Q29" s="29"/>
      <c r="R29" s="30"/>
      <c r="S29" s="29"/>
      <c r="T29" s="30"/>
      <c r="U29" s="29"/>
      <c r="V29" s="30"/>
      <c r="W29" s="29"/>
      <c r="X29" s="30"/>
      <c r="Y29" s="29"/>
      <c r="Z29" s="30"/>
      <c r="AA29" s="29"/>
      <c r="AB29" s="30"/>
      <c r="AC29" s="29"/>
      <c r="AD29" s="30"/>
      <c r="AE29" s="15">
        <f>DATE($D$1+2018,$F$1,25)</f>
        <v>45772</v>
      </c>
      <c r="AF29" s="16" t="str">
        <f t="shared" si="1"/>
        <v>金</v>
      </c>
      <c r="AG29" s="17"/>
      <c r="AH29" s="22"/>
      <c r="AI29" s="29"/>
      <c r="AJ29" s="30"/>
      <c r="AK29" s="29"/>
      <c r="AL29" s="30"/>
      <c r="AM29" s="29"/>
      <c r="AN29" s="30"/>
      <c r="AO29" s="29"/>
      <c r="AP29" s="30"/>
      <c r="AQ29" s="29"/>
      <c r="AR29" s="30"/>
      <c r="AS29" s="29"/>
      <c r="AT29" s="30"/>
      <c r="AU29" s="29"/>
      <c r="AV29" s="30"/>
      <c r="AW29" s="29"/>
      <c r="AX29" s="30"/>
      <c r="AY29" s="29"/>
      <c r="AZ29" s="30"/>
      <c r="BA29" s="29"/>
      <c r="BB29" s="30"/>
      <c r="BC29" s="29"/>
      <c r="BD29" s="30"/>
      <c r="BE29" s="29"/>
      <c r="BF29" s="30"/>
      <c r="BG29" s="29"/>
      <c r="BH29" s="30"/>
      <c r="BI29" s="15">
        <f>DATE($D$1+2018,$F$1,25)</f>
        <v>45772</v>
      </c>
      <c r="BJ29" s="16" t="str">
        <f t="shared" si="2"/>
        <v>金</v>
      </c>
      <c r="BK29" s="17"/>
      <c r="BL29" s="22"/>
      <c r="BM29" s="29"/>
      <c r="BN29" s="30"/>
      <c r="BO29" s="29"/>
      <c r="BP29" s="30"/>
      <c r="BQ29" s="29"/>
      <c r="BR29" s="30"/>
      <c r="BS29" s="29"/>
      <c r="BT29" s="30"/>
      <c r="BU29" s="29"/>
      <c r="BV29" s="30"/>
      <c r="BW29" s="29"/>
      <c r="BX29" s="30"/>
      <c r="BY29" s="29"/>
      <c r="BZ29" s="30"/>
      <c r="CA29" s="29"/>
      <c r="CB29" s="30"/>
      <c r="CC29" s="29"/>
      <c r="CD29" s="30"/>
      <c r="CE29" s="29"/>
      <c r="CF29" s="30"/>
      <c r="CG29" s="29"/>
      <c r="CH29" s="30"/>
      <c r="CI29" s="29"/>
      <c r="CJ29" s="30"/>
      <c r="CK29" s="29"/>
      <c r="CL29" s="31"/>
      <c r="CM29" s="10"/>
      <c r="CN29" s="10"/>
      <c r="CO29" s="10"/>
      <c r="CP29" s="10"/>
    </row>
    <row r="30" spans="1:94" ht="54" customHeight="1" thickBot="1">
      <c r="A30" s="15">
        <f>DATE($D$1+2018,$F$1,26)</f>
        <v>45773</v>
      </c>
      <c r="B30" s="16" t="str">
        <f t="shared" si="0"/>
        <v>土</v>
      </c>
      <c r="C30" s="17"/>
      <c r="D30" s="22"/>
      <c r="E30" s="29"/>
      <c r="F30" s="30"/>
      <c r="G30" s="29"/>
      <c r="H30" s="30"/>
      <c r="I30" s="29"/>
      <c r="J30" s="30"/>
      <c r="K30" s="29"/>
      <c r="L30" s="30"/>
      <c r="M30" s="29"/>
      <c r="N30" s="30"/>
      <c r="O30" s="29"/>
      <c r="P30" s="30"/>
      <c r="Q30" s="29"/>
      <c r="R30" s="30"/>
      <c r="S30" s="29"/>
      <c r="T30" s="30"/>
      <c r="U30" s="29"/>
      <c r="V30" s="30"/>
      <c r="W30" s="29"/>
      <c r="X30" s="30"/>
      <c r="Y30" s="29"/>
      <c r="Z30" s="30"/>
      <c r="AA30" s="29"/>
      <c r="AB30" s="30"/>
      <c r="AC30" s="29"/>
      <c r="AD30" s="30"/>
      <c r="AE30" s="15">
        <f>DATE($D$1+2018,$F$1,26)</f>
        <v>45773</v>
      </c>
      <c r="AF30" s="16" t="str">
        <f t="shared" si="1"/>
        <v>土</v>
      </c>
      <c r="AG30" s="17"/>
      <c r="AH30" s="22"/>
      <c r="AI30" s="29"/>
      <c r="AJ30" s="30"/>
      <c r="AK30" s="29"/>
      <c r="AL30" s="30"/>
      <c r="AM30" s="29"/>
      <c r="AN30" s="30"/>
      <c r="AO30" s="29"/>
      <c r="AP30" s="30"/>
      <c r="AQ30" s="29"/>
      <c r="AR30" s="30"/>
      <c r="AS30" s="29"/>
      <c r="AT30" s="30"/>
      <c r="AU30" s="29"/>
      <c r="AV30" s="30"/>
      <c r="AW30" s="29"/>
      <c r="AX30" s="30"/>
      <c r="AY30" s="29"/>
      <c r="AZ30" s="30"/>
      <c r="BA30" s="29"/>
      <c r="BB30" s="30"/>
      <c r="BC30" s="29"/>
      <c r="BD30" s="30"/>
      <c r="BE30" s="29"/>
      <c r="BF30" s="30"/>
      <c r="BG30" s="29"/>
      <c r="BH30" s="30"/>
      <c r="BI30" s="15">
        <f>DATE($D$1+2018,$F$1,26)</f>
        <v>45773</v>
      </c>
      <c r="BJ30" s="16" t="str">
        <f t="shared" si="2"/>
        <v>土</v>
      </c>
      <c r="BK30" s="17"/>
      <c r="BL30" s="22"/>
      <c r="BM30" s="29"/>
      <c r="BN30" s="30"/>
      <c r="BO30" s="29"/>
      <c r="BP30" s="30"/>
      <c r="BQ30" s="29"/>
      <c r="BR30" s="30"/>
      <c r="BS30" s="29"/>
      <c r="BT30" s="30"/>
      <c r="BU30" s="29"/>
      <c r="BV30" s="30"/>
      <c r="BW30" s="29"/>
      <c r="BX30" s="30"/>
      <c r="BY30" s="29"/>
      <c r="BZ30" s="30"/>
      <c r="CA30" s="29"/>
      <c r="CB30" s="30"/>
      <c r="CC30" s="29"/>
      <c r="CD30" s="30"/>
      <c r="CE30" s="29"/>
      <c r="CF30" s="30"/>
      <c r="CG30" s="29"/>
      <c r="CH30" s="30"/>
      <c r="CI30" s="29"/>
      <c r="CJ30" s="30"/>
      <c r="CK30" s="29"/>
      <c r="CL30" s="31"/>
      <c r="CM30" s="10"/>
      <c r="CN30" s="10"/>
      <c r="CO30" s="10"/>
      <c r="CP30" s="10"/>
    </row>
    <row r="31" spans="1:94" ht="54" customHeight="1" thickBot="1">
      <c r="A31" s="15">
        <f>DATE($D$1+2018,$F$1,27)</f>
        <v>45774</v>
      </c>
      <c r="B31" s="16" t="str">
        <f t="shared" si="0"/>
        <v>日</v>
      </c>
      <c r="C31" s="17"/>
      <c r="D31" s="22"/>
      <c r="E31" s="29"/>
      <c r="F31" s="30"/>
      <c r="G31" s="29"/>
      <c r="H31" s="30"/>
      <c r="I31" s="29"/>
      <c r="J31" s="30"/>
      <c r="K31" s="29"/>
      <c r="L31" s="30"/>
      <c r="M31" s="29"/>
      <c r="N31" s="30"/>
      <c r="O31" s="29"/>
      <c r="P31" s="30"/>
      <c r="Q31" s="29"/>
      <c r="R31" s="30"/>
      <c r="S31" s="29"/>
      <c r="T31" s="30"/>
      <c r="U31" s="29"/>
      <c r="V31" s="30"/>
      <c r="W31" s="29"/>
      <c r="X31" s="30"/>
      <c r="Y31" s="29"/>
      <c r="Z31" s="30"/>
      <c r="AA31" s="29" t="s">
        <v>34</v>
      </c>
      <c r="AB31" s="30"/>
      <c r="AC31" s="29" t="s">
        <v>34</v>
      </c>
      <c r="AD31" s="30"/>
      <c r="AE31" s="15">
        <f>DATE($D$1+2018,$F$1,27)</f>
        <v>45774</v>
      </c>
      <c r="AF31" s="16" t="str">
        <f t="shared" si="1"/>
        <v>日</v>
      </c>
      <c r="AG31" s="17"/>
      <c r="AH31" s="22"/>
      <c r="AI31" s="29"/>
      <c r="AJ31" s="30"/>
      <c r="AK31" s="29"/>
      <c r="AL31" s="30"/>
      <c r="AM31" s="29"/>
      <c r="AN31" s="30"/>
      <c r="AO31" s="29"/>
      <c r="AP31" s="30"/>
      <c r="AQ31" s="29"/>
      <c r="AR31" s="30"/>
      <c r="AS31" s="29"/>
      <c r="AT31" s="30"/>
      <c r="AU31" s="29"/>
      <c r="AV31" s="30"/>
      <c r="AW31" s="29"/>
      <c r="AX31" s="30"/>
      <c r="AY31" s="29"/>
      <c r="AZ31" s="30"/>
      <c r="BA31" s="29"/>
      <c r="BB31" s="30"/>
      <c r="BC31" s="29"/>
      <c r="BD31" s="30"/>
      <c r="BE31" s="29" t="s">
        <v>34</v>
      </c>
      <c r="BF31" s="30"/>
      <c r="BG31" s="29" t="s">
        <v>34</v>
      </c>
      <c r="BH31" s="30"/>
      <c r="BI31" s="15">
        <f>DATE($D$1+2018,$F$1,27)</f>
        <v>45774</v>
      </c>
      <c r="BJ31" s="16" t="str">
        <f t="shared" si="2"/>
        <v>日</v>
      </c>
      <c r="BK31" s="17"/>
      <c r="BL31" s="22"/>
      <c r="BM31" s="29"/>
      <c r="BN31" s="30"/>
      <c r="BO31" s="29"/>
      <c r="BP31" s="30"/>
      <c r="BQ31" s="29"/>
      <c r="BR31" s="30"/>
      <c r="BS31" s="29"/>
      <c r="BT31" s="30"/>
      <c r="BU31" s="29"/>
      <c r="BV31" s="30"/>
      <c r="BW31" s="29"/>
      <c r="BX31" s="30"/>
      <c r="BY31" s="29"/>
      <c r="BZ31" s="30"/>
      <c r="CA31" s="29"/>
      <c r="CB31" s="30"/>
      <c r="CC31" s="29"/>
      <c r="CD31" s="30"/>
      <c r="CE31" s="29"/>
      <c r="CF31" s="30"/>
      <c r="CG31" s="29"/>
      <c r="CH31" s="30"/>
      <c r="CI31" s="29" t="s">
        <v>34</v>
      </c>
      <c r="CJ31" s="30"/>
      <c r="CK31" s="29" t="s">
        <v>34</v>
      </c>
      <c r="CL31" s="31"/>
      <c r="CM31" s="10"/>
      <c r="CN31" s="10"/>
      <c r="CO31" s="10"/>
      <c r="CP31" s="10"/>
    </row>
    <row r="32" spans="1:94" ht="54" customHeight="1" thickBot="1">
      <c r="A32" s="15">
        <f>DATE($D$1+2018,$F$1,28)</f>
        <v>45775</v>
      </c>
      <c r="B32" s="16" t="str">
        <f t="shared" si="0"/>
        <v>月</v>
      </c>
      <c r="C32" s="17"/>
      <c r="D32" s="22"/>
      <c r="E32" s="29" t="s">
        <v>34</v>
      </c>
      <c r="F32" s="30"/>
      <c r="G32" s="29" t="s">
        <v>34</v>
      </c>
      <c r="H32" s="30"/>
      <c r="I32" s="29" t="s">
        <v>34</v>
      </c>
      <c r="J32" s="30"/>
      <c r="K32" s="29" t="s">
        <v>34</v>
      </c>
      <c r="L32" s="30"/>
      <c r="M32" s="29" t="s">
        <v>34</v>
      </c>
      <c r="N32" s="30"/>
      <c r="O32" s="29" t="s">
        <v>34</v>
      </c>
      <c r="P32" s="30"/>
      <c r="Q32" s="29" t="s">
        <v>34</v>
      </c>
      <c r="R32" s="30"/>
      <c r="S32" s="29" t="s">
        <v>34</v>
      </c>
      <c r="T32" s="30"/>
      <c r="U32" s="29" t="s">
        <v>34</v>
      </c>
      <c r="V32" s="30"/>
      <c r="W32" s="29" t="s">
        <v>34</v>
      </c>
      <c r="X32" s="30"/>
      <c r="Y32" s="29" t="s">
        <v>34</v>
      </c>
      <c r="Z32" s="30"/>
      <c r="AA32" s="29" t="s">
        <v>34</v>
      </c>
      <c r="AB32" s="30"/>
      <c r="AC32" s="29" t="s">
        <v>34</v>
      </c>
      <c r="AD32" s="30"/>
      <c r="AE32" s="15">
        <f>DATE($D$1+2018,$F$1,28)</f>
        <v>45775</v>
      </c>
      <c r="AF32" s="16" t="str">
        <f t="shared" si="1"/>
        <v>月</v>
      </c>
      <c r="AG32" s="17"/>
      <c r="AH32" s="22"/>
      <c r="AI32" s="29" t="s">
        <v>34</v>
      </c>
      <c r="AJ32" s="30"/>
      <c r="AK32" s="29" t="s">
        <v>34</v>
      </c>
      <c r="AL32" s="30"/>
      <c r="AM32" s="29" t="s">
        <v>34</v>
      </c>
      <c r="AN32" s="30"/>
      <c r="AO32" s="29" t="s">
        <v>34</v>
      </c>
      <c r="AP32" s="30"/>
      <c r="AQ32" s="29" t="s">
        <v>34</v>
      </c>
      <c r="AR32" s="30"/>
      <c r="AS32" s="29" t="s">
        <v>34</v>
      </c>
      <c r="AT32" s="30"/>
      <c r="AU32" s="29" t="s">
        <v>34</v>
      </c>
      <c r="AV32" s="30"/>
      <c r="AW32" s="29" t="s">
        <v>34</v>
      </c>
      <c r="AX32" s="30"/>
      <c r="AY32" s="29" t="s">
        <v>34</v>
      </c>
      <c r="AZ32" s="30"/>
      <c r="BA32" s="29" t="s">
        <v>34</v>
      </c>
      <c r="BB32" s="30"/>
      <c r="BC32" s="29" t="s">
        <v>34</v>
      </c>
      <c r="BD32" s="30"/>
      <c r="BE32" s="29" t="s">
        <v>34</v>
      </c>
      <c r="BF32" s="30"/>
      <c r="BG32" s="29" t="s">
        <v>34</v>
      </c>
      <c r="BH32" s="30"/>
      <c r="BI32" s="15">
        <f>DATE($D$1+2018,$F$1,28)</f>
        <v>45775</v>
      </c>
      <c r="BJ32" s="16" t="str">
        <f t="shared" si="2"/>
        <v>月</v>
      </c>
      <c r="BK32" s="17"/>
      <c r="BL32" s="22"/>
      <c r="BM32" s="29" t="s">
        <v>34</v>
      </c>
      <c r="BN32" s="30"/>
      <c r="BO32" s="29" t="s">
        <v>34</v>
      </c>
      <c r="BP32" s="30"/>
      <c r="BQ32" s="29" t="s">
        <v>34</v>
      </c>
      <c r="BR32" s="30"/>
      <c r="BS32" s="29" t="s">
        <v>34</v>
      </c>
      <c r="BT32" s="30"/>
      <c r="BU32" s="29" t="s">
        <v>34</v>
      </c>
      <c r="BV32" s="30"/>
      <c r="BW32" s="29" t="s">
        <v>34</v>
      </c>
      <c r="BX32" s="30"/>
      <c r="BY32" s="29" t="s">
        <v>34</v>
      </c>
      <c r="BZ32" s="30"/>
      <c r="CA32" s="29" t="s">
        <v>34</v>
      </c>
      <c r="CB32" s="30"/>
      <c r="CC32" s="29" t="s">
        <v>34</v>
      </c>
      <c r="CD32" s="30"/>
      <c r="CE32" s="29" t="s">
        <v>34</v>
      </c>
      <c r="CF32" s="30"/>
      <c r="CG32" s="29" t="s">
        <v>34</v>
      </c>
      <c r="CH32" s="30"/>
      <c r="CI32" s="29" t="s">
        <v>34</v>
      </c>
      <c r="CJ32" s="30"/>
      <c r="CK32" s="29" t="s">
        <v>34</v>
      </c>
      <c r="CL32" s="31"/>
      <c r="CM32" s="10"/>
      <c r="CN32" s="10"/>
      <c r="CO32" s="10"/>
      <c r="CP32" s="10"/>
    </row>
    <row r="33" spans="1:94" ht="54" customHeight="1" thickBot="1">
      <c r="A33" s="15">
        <f>DATE($D$1+2018,$F$1,29)</f>
        <v>45776</v>
      </c>
      <c r="B33" s="16" t="str">
        <f t="shared" si="0"/>
        <v>火</v>
      </c>
      <c r="C33" s="17"/>
      <c r="D33" s="22"/>
      <c r="E33" s="29"/>
      <c r="F33" s="30"/>
      <c r="G33" s="29"/>
      <c r="H33" s="30"/>
      <c r="I33" s="29"/>
      <c r="J33" s="30"/>
      <c r="K33" s="29"/>
      <c r="L33" s="30"/>
      <c r="M33" s="29"/>
      <c r="N33" s="30"/>
      <c r="O33" s="29"/>
      <c r="P33" s="30"/>
      <c r="Q33" s="29"/>
      <c r="R33" s="30"/>
      <c r="S33" s="29"/>
      <c r="T33" s="30"/>
      <c r="U33" s="29"/>
      <c r="V33" s="30"/>
      <c r="W33" s="29" t="s">
        <v>34</v>
      </c>
      <c r="X33" s="30"/>
      <c r="Y33" s="29" t="s">
        <v>34</v>
      </c>
      <c r="Z33" s="30"/>
      <c r="AA33" s="29" t="s">
        <v>34</v>
      </c>
      <c r="AB33" s="30"/>
      <c r="AC33" s="29" t="s">
        <v>34</v>
      </c>
      <c r="AD33" s="30"/>
      <c r="AE33" s="15">
        <f>DATE($D$1+2018,$F$1,29)</f>
        <v>45776</v>
      </c>
      <c r="AF33" s="16" t="str">
        <f t="shared" si="1"/>
        <v>火</v>
      </c>
      <c r="AG33" s="17"/>
      <c r="AH33" s="22"/>
      <c r="AI33" s="29" t="s">
        <v>34</v>
      </c>
      <c r="AJ33" s="30"/>
      <c r="AK33" s="29" t="s">
        <v>34</v>
      </c>
      <c r="AL33" s="30"/>
      <c r="AM33" s="29" t="s">
        <v>34</v>
      </c>
      <c r="AN33" s="30"/>
      <c r="AO33" s="29" t="s">
        <v>34</v>
      </c>
      <c r="AP33" s="30"/>
      <c r="AQ33" s="29" t="s">
        <v>34</v>
      </c>
      <c r="AR33" s="30"/>
      <c r="AS33" s="29" t="s">
        <v>34</v>
      </c>
      <c r="AT33" s="30"/>
      <c r="AU33" s="29" t="s">
        <v>34</v>
      </c>
      <c r="AV33" s="30"/>
      <c r="AW33" s="29" t="s">
        <v>34</v>
      </c>
      <c r="AX33" s="30"/>
      <c r="AY33" s="29" t="s">
        <v>34</v>
      </c>
      <c r="AZ33" s="30"/>
      <c r="BA33" s="29" t="s">
        <v>34</v>
      </c>
      <c r="BB33" s="30"/>
      <c r="BC33" s="29" t="s">
        <v>34</v>
      </c>
      <c r="BD33" s="30"/>
      <c r="BE33" s="29" t="s">
        <v>34</v>
      </c>
      <c r="BF33" s="30"/>
      <c r="BG33" s="29" t="s">
        <v>34</v>
      </c>
      <c r="BH33" s="30"/>
      <c r="BI33" s="15">
        <f>DATE($D$1+2018,$F$1,29)</f>
        <v>45776</v>
      </c>
      <c r="BJ33" s="16" t="str">
        <f t="shared" si="2"/>
        <v>火</v>
      </c>
      <c r="BK33" s="17"/>
      <c r="BL33" s="22"/>
      <c r="BM33" s="29" t="s">
        <v>34</v>
      </c>
      <c r="BN33" s="30"/>
      <c r="BO33" s="29" t="s">
        <v>34</v>
      </c>
      <c r="BP33" s="30"/>
      <c r="BQ33" s="29" t="s">
        <v>34</v>
      </c>
      <c r="BR33" s="30"/>
      <c r="BS33" s="29" t="s">
        <v>34</v>
      </c>
      <c r="BT33" s="30"/>
      <c r="BU33" s="29" t="s">
        <v>34</v>
      </c>
      <c r="BV33" s="30"/>
      <c r="BW33" s="29" t="s">
        <v>34</v>
      </c>
      <c r="BX33" s="30"/>
      <c r="BY33" s="29" t="s">
        <v>34</v>
      </c>
      <c r="BZ33" s="30"/>
      <c r="CA33" s="29" t="s">
        <v>34</v>
      </c>
      <c r="CB33" s="30"/>
      <c r="CC33" s="29" t="s">
        <v>34</v>
      </c>
      <c r="CD33" s="30"/>
      <c r="CE33" s="29" t="s">
        <v>34</v>
      </c>
      <c r="CF33" s="30"/>
      <c r="CG33" s="29" t="s">
        <v>34</v>
      </c>
      <c r="CH33" s="30"/>
      <c r="CI33" s="29" t="s">
        <v>34</v>
      </c>
      <c r="CJ33" s="30"/>
      <c r="CK33" s="29" t="s">
        <v>34</v>
      </c>
      <c r="CL33" s="31"/>
      <c r="CM33" s="10"/>
      <c r="CN33" s="10"/>
      <c r="CO33" s="10"/>
      <c r="CP33" s="10"/>
    </row>
    <row r="34" spans="1:94" ht="54" customHeight="1" thickBot="1">
      <c r="A34" s="15">
        <f>DATE($D$1+2018,$F$1,30)</f>
        <v>45777</v>
      </c>
      <c r="B34" s="16" t="str">
        <f t="shared" si="0"/>
        <v>水</v>
      </c>
      <c r="C34" s="17"/>
      <c r="D34" s="22"/>
      <c r="E34" s="29" t="s">
        <v>34</v>
      </c>
      <c r="F34" s="30"/>
      <c r="G34" s="29" t="s">
        <v>34</v>
      </c>
      <c r="H34" s="30"/>
      <c r="I34" s="29" t="s">
        <v>34</v>
      </c>
      <c r="J34" s="30"/>
      <c r="K34" s="29" t="s">
        <v>34</v>
      </c>
      <c r="L34" s="30"/>
      <c r="M34" s="29" t="s">
        <v>34</v>
      </c>
      <c r="N34" s="30"/>
      <c r="O34" s="29" t="s">
        <v>34</v>
      </c>
      <c r="P34" s="30"/>
      <c r="Q34" s="29" t="s">
        <v>34</v>
      </c>
      <c r="R34" s="30"/>
      <c r="S34" s="29" t="s">
        <v>34</v>
      </c>
      <c r="T34" s="30"/>
      <c r="U34" s="29" t="s">
        <v>34</v>
      </c>
      <c r="V34" s="30"/>
      <c r="W34" s="29" t="s">
        <v>34</v>
      </c>
      <c r="X34" s="30"/>
      <c r="Y34" s="29" t="s">
        <v>34</v>
      </c>
      <c r="Z34" s="30"/>
      <c r="AA34" s="29" t="s">
        <v>34</v>
      </c>
      <c r="AB34" s="30"/>
      <c r="AC34" s="29" t="s">
        <v>34</v>
      </c>
      <c r="AD34" s="30"/>
      <c r="AE34" s="15">
        <f>DATE($D$1+2018,$F$1,30)</f>
        <v>45777</v>
      </c>
      <c r="AF34" s="16" t="str">
        <f t="shared" si="1"/>
        <v>水</v>
      </c>
      <c r="AG34" s="17"/>
      <c r="AH34" s="22"/>
      <c r="AI34" s="29" t="s">
        <v>34</v>
      </c>
      <c r="AJ34" s="30"/>
      <c r="AK34" s="29" t="s">
        <v>34</v>
      </c>
      <c r="AL34" s="30"/>
      <c r="AM34" s="29" t="s">
        <v>34</v>
      </c>
      <c r="AN34" s="30"/>
      <c r="AO34" s="29" t="s">
        <v>34</v>
      </c>
      <c r="AP34" s="30"/>
      <c r="AQ34" s="29" t="s">
        <v>34</v>
      </c>
      <c r="AR34" s="30"/>
      <c r="AS34" s="29" t="s">
        <v>34</v>
      </c>
      <c r="AT34" s="30"/>
      <c r="AU34" s="29" t="s">
        <v>34</v>
      </c>
      <c r="AV34" s="30"/>
      <c r="AW34" s="29" t="s">
        <v>34</v>
      </c>
      <c r="AX34" s="30"/>
      <c r="AY34" s="29" t="s">
        <v>34</v>
      </c>
      <c r="AZ34" s="30"/>
      <c r="BA34" s="29" t="s">
        <v>34</v>
      </c>
      <c r="BB34" s="30"/>
      <c r="BC34" s="29" t="s">
        <v>34</v>
      </c>
      <c r="BD34" s="30"/>
      <c r="BE34" s="29" t="s">
        <v>34</v>
      </c>
      <c r="BF34" s="30"/>
      <c r="BG34" s="29" t="s">
        <v>34</v>
      </c>
      <c r="BH34" s="30"/>
      <c r="BI34" s="15">
        <f>DATE($D$1+2018,$F$1,30)</f>
        <v>45777</v>
      </c>
      <c r="BJ34" s="16" t="str">
        <f t="shared" si="2"/>
        <v>水</v>
      </c>
      <c r="BK34" s="17"/>
      <c r="BL34" s="22"/>
      <c r="BM34" s="29" t="s">
        <v>34</v>
      </c>
      <c r="BN34" s="30"/>
      <c r="BO34" s="29" t="s">
        <v>34</v>
      </c>
      <c r="BP34" s="30"/>
      <c r="BQ34" s="29" t="s">
        <v>34</v>
      </c>
      <c r="BR34" s="30"/>
      <c r="BS34" s="29" t="s">
        <v>34</v>
      </c>
      <c r="BT34" s="30"/>
      <c r="BU34" s="29" t="s">
        <v>34</v>
      </c>
      <c r="BV34" s="30"/>
      <c r="BW34" s="29" t="s">
        <v>34</v>
      </c>
      <c r="BX34" s="30"/>
      <c r="BY34" s="29" t="s">
        <v>34</v>
      </c>
      <c r="BZ34" s="30"/>
      <c r="CA34" s="29" t="s">
        <v>34</v>
      </c>
      <c r="CB34" s="30"/>
      <c r="CC34" s="29" t="s">
        <v>34</v>
      </c>
      <c r="CD34" s="30"/>
      <c r="CE34" s="29" t="s">
        <v>34</v>
      </c>
      <c r="CF34" s="30"/>
      <c r="CG34" s="29" t="s">
        <v>34</v>
      </c>
      <c r="CH34" s="30"/>
      <c r="CI34" s="29" t="s">
        <v>34</v>
      </c>
      <c r="CJ34" s="30"/>
      <c r="CK34" s="29" t="s">
        <v>34</v>
      </c>
      <c r="CL34" s="31"/>
      <c r="CM34" s="10"/>
      <c r="CN34" s="10"/>
      <c r="CO34" s="10"/>
      <c r="CP34" s="10"/>
    </row>
    <row r="35" spans="1:94" ht="54" customHeight="1" thickBot="1">
      <c r="A35" s="15">
        <f>DATE($D$1+2018,$F$1,31)</f>
        <v>45778</v>
      </c>
      <c r="B35" s="19" t="str">
        <f t="shared" si="0"/>
        <v>木</v>
      </c>
      <c r="C35" s="20"/>
      <c r="D35" s="21"/>
      <c r="E35" s="51" t="s">
        <v>34</v>
      </c>
      <c r="F35" s="52"/>
      <c r="G35" s="51" t="s">
        <v>34</v>
      </c>
      <c r="H35" s="52"/>
      <c r="I35" s="51" t="s">
        <v>34</v>
      </c>
      <c r="J35" s="52"/>
      <c r="K35" s="51" t="s">
        <v>34</v>
      </c>
      <c r="L35" s="52"/>
      <c r="M35" s="51" t="s">
        <v>34</v>
      </c>
      <c r="N35" s="52"/>
      <c r="O35" s="51" t="s">
        <v>34</v>
      </c>
      <c r="P35" s="52"/>
      <c r="Q35" s="51" t="s">
        <v>34</v>
      </c>
      <c r="R35" s="52"/>
      <c r="S35" s="51" t="s">
        <v>34</v>
      </c>
      <c r="T35" s="52"/>
      <c r="U35" s="51" t="s">
        <v>34</v>
      </c>
      <c r="V35" s="52"/>
      <c r="W35" s="51" t="s">
        <v>34</v>
      </c>
      <c r="X35" s="52"/>
      <c r="Y35" s="51" t="s">
        <v>34</v>
      </c>
      <c r="Z35" s="52"/>
      <c r="AA35" s="51" t="s">
        <v>34</v>
      </c>
      <c r="AB35" s="52"/>
      <c r="AC35" s="51" t="s">
        <v>34</v>
      </c>
      <c r="AD35" s="52"/>
      <c r="AE35" s="15">
        <f>DATE($D$1+2018,$F$1,31)</f>
        <v>45778</v>
      </c>
      <c r="AF35" s="19" t="str">
        <f t="shared" si="1"/>
        <v>木</v>
      </c>
      <c r="AG35" s="20"/>
      <c r="AH35" s="21"/>
      <c r="AI35" s="51" t="s">
        <v>34</v>
      </c>
      <c r="AJ35" s="52"/>
      <c r="AK35" s="51" t="s">
        <v>34</v>
      </c>
      <c r="AL35" s="52"/>
      <c r="AM35" s="51" t="s">
        <v>34</v>
      </c>
      <c r="AN35" s="52"/>
      <c r="AO35" s="51" t="s">
        <v>34</v>
      </c>
      <c r="AP35" s="52"/>
      <c r="AQ35" s="51" t="s">
        <v>34</v>
      </c>
      <c r="AR35" s="52"/>
      <c r="AS35" s="51" t="s">
        <v>34</v>
      </c>
      <c r="AT35" s="52"/>
      <c r="AU35" s="51" t="s">
        <v>34</v>
      </c>
      <c r="AV35" s="52"/>
      <c r="AW35" s="51" t="s">
        <v>34</v>
      </c>
      <c r="AX35" s="52"/>
      <c r="AY35" s="51" t="s">
        <v>34</v>
      </c>
      <c r="AZ35" s="52"/>
      <c r="BA35" s="51" t="s">
        <v>34</v>
      </c>
      <c r="BB35" s="52"/>
      <c r="BC35" s="51" t="s">
        <v>34</v>
      </c>
      <c r="BD35" s="52"/>
      <c r="BE35" s="51" t="s">
        <v>34</v>
      </c>
      <c r="BF35" s="52"/>
      <c r="BG35" s="51" t="s">
        <v>34</v>
      </c>
      <c r="BH35" s="52"/>
      <c r="BI35" s="15">
        <f>DATE($D$1+2018,$F$1,31)</f>
        <v>45778</v>
      </c>
      <c r="BJ35" s="19" t="str">
        <f t="shared" si="2"/>
        <v>木</v>
      </c>
      <c r="BK35" s="20"/>
      <c r="BL35" s="21"/>
      <c r="BM35" s="51" t="s">
        <v>34</v>
      </c>
      <c r="BN35" s="52"/>
      <c r="BO35" s="51" t="s">
        <v>34</v>
      </c>
      <c r="BP35" s="52"/>
      <c r="BQ35" s="51" t="s">
        <v>34</v>
      </c>
      <c r="BR35" s="52"/>
      <c r="BS35" s="51" t="s">
        <v>34</v>
      </c>
      <c r="BT35" s="52"/>
      <c r="BU35" s="51" t="s">
        <v>34</v>
      </c>
      <c r="BV35" s="52"/>
      <c r="BW35" s="51" t="s">
        <v>34</v>
      </c>
      <c r="BX35" s="52"/>
      <c r="BY35" s="51" t="s">
        <v>34</v>
      </c>
      <c r="BZ35" s="52"/>
      <c r="CA35" s="51" t="s">
        <v>34</v>
      </c>
      <c r="CB35" s="52"/>
      <c r="CC35" s="51" t="s">
        <v>34</v>
      </c>
      <c r="CD35" s="52"/>
      <c r="CE35" s="51" t="s">
        <v>34</v>
      </c>
      <c r="CF35" s="52"/>
      <c r="CG35" s="51" t="s">
        <v>34</v>
      </c>
      <c r="CH35" s="52"/>
      <c r="CI35" s="51" t="s">
        <v>34</v>
      </c>
      <c r="CJ35" s="52"/>
      <c r="CK35" s="51" t="s">
        <v>34</v>
      </c>
      <c r="CL35" s="48"/>
      <c r="CM35" s="10"/>
      <c r="CN35" s="10"/>
      <c r="CO35" s="10"/>
      <c r="CP35" s="10"/>
    </row>
  </sheetData>
  <mergeCells count="1261">
    <mergeCell ref="CG13:CH13"/>
    <mergeCell ref="CI13:CJ13"/>
    <mergeCell ref="CK13:CL13"/>
    <mergeCell ref="BQ13:BR13"/>
    <mergeCell ref="BS13:BT13"/>
    <mergeCell ref="BU13:BV13"/>
    <mergeCell ref="BW13:BX13"/>
    <mergeCell ref="BY13:BZ13"/>
    <mergeCell ref="CA13:CB13"/>
    <mergeCell ref="CC13:CD13"/>
    <mergeCell ref="BO12:BP12"/>
    <mergeCell ref="BQ12:BR12"/>
    <mergeCell ref="BS12:BT12"/>
    <mergeCell ref="BU12:BV12"/>
    <mergeCell ref="BW12:BX12"/>
    <mergeCell ref="BY12:BZ12"/>
    <mergeCell ref="CA12:CB12"/>
    <mergeCell ref="E14:F14"/>
    <mergeCell ref="G14:H14"/>
    <mergeCell ref="I14:J14"/>
    <mergeCell ref="K14:L14"/>
    <mergeCell ref="M14:N14"/>
    <mergeCell ref="O14:P14"/>
    <mergeCell ref="Q14:R14"/>
    <mergeCell ref="AK13:AL13"/>
    <mergeCell ref="AM13:AN13"/>
    <mergeCell ref="AO13:AP13"/>
    <mergeCell ref="AQ13:AR13"/>
    <mergeCell ref="AS13:AT13"/>
    <mergeCell ref="AU13:AV13"/>
    <mergeCell ref="AW13:AX13"/>
    <mergeCell ref="CC14:CD14"/>
    <mergeCell ref="CE14:CF14"/>
    <mergeCell ref="CG14:CH14"/>
    <mergeCell ref="BM13:BN13"/>
    <mergeCell ref="AY13:AZ13"/>
    <mergeCell ref="BA13:BB13"/>
    <mergeCell ref="BC13:BD13"/>
    <mergeCell ref="BE13:BF13"/>
    <mergeCell ref="BG13:BH13"/>
    <mergeCell ref="BO13:BP13"/>
    <mergeCell ref="E13:F13"/>
    <mergeCell ref="G13:H13"/>
    <mergeCell ref="I13:J13"/>
    <mergeCell ref="K13:L13"/>
    <mergeCell ref="M13:N13"/>
    <mergeCell ref="O13:P13"/>
    <mergeCell ref="Q13:R13"/>
    <mergeCell ref="CE13:CF13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A14:CB14"/>
    <mergeCell ref="AK14:AL14"/>
    <mergeCell ref="AM14:AN14"/>
    <mergeCell ref="S14:T14"/>
    <mergeCell ref="U14:V14"/>
    <mergeCell ref="W14:X14"/>
    <mergeCell ref="Y14:Z14"/>
    <mergeCell ref="AA14:AB14"/>
    <mergeCell ref="AC14:AD14"/>
    <mergeCell ref="AI14:AJ14"/>
    <mergeCell ref="BC14:BD14"/>
    <mergeCell ref="BE14:BF14"/>
    <mergeCell ref="AO14:AP14"/>
    <mergeCell ref="AQ14:AR14"/>
    <mergeCell ref="AS14:AT14"/>
    <mergeCell ref="AU14:AV14"/>
    <mergeCell ref="AW14:AX14"/>
    <mergeCell ref="AY14:AZ14"/>
    <mergeCell ref="BA14:BB14"/>
    <mergeCell ref="BM14:BN14"/>
    <mergeCell ref="BG14:BH14"/>
    <mergeCell ref="CE15:CF15"/>
    <mergeCell ref="CG15:CH15"/>
    <mergeCell ref="CI15:CJ15"/>
    <mergeCell ref="CK15:CL15"/>
    <mergeCell ref="BQ15:BR15"/>
    <mergeCell ref="BS15:BT15"/>
    <mergeCell ref="BU15:BV15"/>
    <mergeCell ref="BW15:BX15"/>
    <mergeCell ref="BY15:BZ15"/>
    <mergeCell ref="CA15:CB15"/>
    <mergeCell ref="CC15:CD15"/>
    <mergeCell ref="E16:F16"/>
    <mergeCell ref="G16:H16"/>
    <mergeCell ref="I16:J16"/>
    <mergeCell ref="K16:L16"/>
    <mergeCell ref="M16:N16"/>
    <mergeCell ref="O16:P16"/>
    <mergeCell ref="Q16:R16"/>
    <mergeCell ref="AK15:AL15"/>
    <mergeCell ref="AM15:AN15"/>
    <mergeCell ref="AO15:AP15"/>
    <mergeCell ref="AQ15:AR15"/>
    <mergeCell ref="AS15:AT15"/>
    <mergeCell ref="AU15:AV15"/>
    <mergeCell ref="AW15:AX15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A16:CB16"/>
    <mergeCell ref="BU27:BV27"/>
    <mergeCell ref="BW27:BX27"/>
    <mergeCell ref="BC27:BD27"/>
    <mergeCell ref="BE27:BF27"/>
    <mergeCell ref="BG27:BH27"/>
    <mergeCell ref="BM27:BN27"/>
    <mergeCell ref="BO27:BP27"/>
    <mergeCell ref="BQ27:BR27"/>
    <mergeCell ref="BS27:BT27"/>
    <mergeCell ref="AK26:AL26"/>
    <mergeCell ref="AM26:AN26"/>
    <mergeCell ref="AO26:AP26"/>
    <mergeCell ref="AQ26:AR26"/>
    <mergeCell ref="AS26:AT26"/>
    <mergeCell ref="AU26:AV26"/>
    <mergeCell ref="AW26:AX26"/>
    <mergeCell ref="BY27:BZ27"/>
    <mergeCell ref="CA27:CB27"/>
    <mergeCell ref="BS18:BT18"/>
    <mergeCell ref="BU18:BV18"/>
    <mergeCell ref="BW18:BX18"/>
    <mergeCell ref="BY18:BZ18"/>
    <mergeCell ref="CA18:CB18"/>
    <mergeCell ref="BM19:BN19"/>
    <mergeCell ref="BM20:BN20"/>
    <mergeCell ref="BG19:BH19"/>
    <mergeCell ref="BO19:BP19"/>
    <mergeCell ref="CE26:CF26"/>
    <mergeCell ref="CG26:CH26"/>
    <mergeCell ref="CI26:CJ26"/>
    <mergeCell ref="CK26:CL26"/>
    <mergeCell ref="S26:T26"/>
    <mergeCell ref="U26:V26"/>
    <mergeCell ref="W26:X26"/>
    <mergeCell ref="Y26:Z26"/>
    <mergeCell ref="AA26:AB26"/>
    <mergeCell ref="AC26:AD26"/>
    <mergeCell ref="AI26:AJ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I27:AJ27"/>
    <mergeCell ref="AY26:AZ26"/>
    <mergeCell ref="BA26:BB26"/>
    <mergeCell ref="BC26:BD26"/>
    <mergeCell ref="BE26:BF26"/>
    <mergeCell ref="BG26:BH26"/>
    <mergeCell ref="BM26:BN26"/>
    <mergeCell ref="BO26:BP26"/>
    <mergeCell ref="CC27:CD27"/>
    <mergeCell ref="CE27:CF27"/>
    <mergeCell ref="CG27:CH27"/>
    <mergeCell ref="CI27:CJ27"/>
    <mergeCell ref="CK27:CL27"/>
    <mergeCell ref="BQ26:BR26"/>
    <mergeCell ref="BS26:BT26"/>
    <mergeCell ref="BU26:BV26"/>
    <mergeCell ref="BW26:BX26"/>
    <mergeCell ref="BY26:BZ26"/>
    <mergeCell ref="CA26:CB26"/>
    <mergeCell ref="CC26:CD26"/>
    <mergeCell ref="S28:T28"/>
    <mergeCell ref="U28:V28"/>
    <mergeCell ref="W28:X28"/>
    <mergeCell ref="Y28:Z28"/>
    <mergeCell ref="AA28:AB28"/>
    <mergeCell ref="AC28:AD28"/>
    <mergeCell ref="AI28:AJ28"/>
    <mergeCell ref="BO28:BP28"/>
    <mergeCell ref="AY27:AZ27"/>
    <mergeCell ref="BA27:BB27"/>
    <mergeCell ref="AK27:AL27"/>
    <mergeCell ref="AM27:AN27"/>
    <mergeCell ref="AO27:AP27"/>
    <mergeCell ref="AQ27:AR27"/>
    <mergeCell ref="AS27:AT27"/>
    <mergeCell ref="AU27:AV27"/>
    <mergeCell ref="AW27:AX27"/>
    <mergeCell ref="CE28:CF28"/>
    <mergeCell ref="CG28:CH28"/>
    <mergeCell ref="CI28:CJ28"/>
    <mergeCell ref="E28:F28"/>
    <mergeCell ref="G28:H28"/>
    <mergeCell ref="I28:J28"/>
    <mergeCell ref="K28:L28"/>
    <mergeCell ref="M28:N28"/>
    <mergeCell ref="O28:P28"/>
    <mergeCell ref="Q28:R28"/>
    <mergeCell ref="BC29:BD29"/>
    <mergeCell ref="BE29:BF29"/>
    <mergeCell ref="AO29:AP29"/>
    <mergeCell ref="AQ29:AR29"/>
    <mergeCell ref="AS29:AT29"/>
    <mergeCell ref="AU29:AV29"/>
    <mergeCell ref="AW29:AX29"/>
    <mergeCell ref="AY29:AZ29"/>
    <mergeCell ref="BA29:BB29"/>
    <mergeCell ref="BM28:BN28"/>
    <mergeCell ref="BM29:BN29"/>
    <mergeCell ref="AY28:AZ28"/>
    <mergeCell ref="BA28:BB28"/>
    <mergeCell ref="BC28:BD28"/>
    <mergeCell ref="BE28:BF28"/>
    <mergeCell ref="BG28:BH28"/>
    <mergeCell ref="BG29:BH29"/>
    <mergeCell ref="CK28:CL28"/>
    <mergeCell ref="BQ28:BR28"/>
    <mergeCell ref="BS28:BT28"/>
    <mergeCell ref="BU28:BV28"/>
    <mergeCell ref="BW28:BX28"/>
    <mergeCell ref="BY28:BZ28"/>
    <mergeCell ref="CA28:CB28"/>
    <mergeCell ref="CC28:CD28"/>
    <mergeCell ref="E29:F29"/>
    <mergeCell ref="G29:H29"/>
    <mergeCell ref="I29:J29"/>
    <mergeCell ref="K29:L29"/>
    <mergeCell ref="M29:N29"/>
    <mergeCell ref="O29:P29"/>
    <mergeCell ref="Q29:R29"/>
    <mergeCell ref="AK28:AL28"/>
    <mergeCell ref="AM28:AN28"/>
    <mergeCell ref="AO28:AP28"/>
    <mergeCell ref="AQ28:AR28"/>
    <mergeCell ref="AS28:AT28"/>
    <mergeCell ref="AU28:AV28"/>
    <mergeCell ref="AW28:AX28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BW29:BX29"/>
    <mergeCell ref="CI31:CJ31"/>
    <mergeCell ref="CK31:CL31"/>
    <mergeCell ref="BY29:BZ29"/>
    <mergeCell ref="CA29:CB29"/>
    <mergeCell ref="S30:T30"/>
    <mergeCell ref="U30:V30"/>
    <mergeCell ref="W30:X30"/>
    <mergeCell ref="Y30:Z30"/>
    <mergeCell ref="AA30:AB30"/>
    <mergeCell ref="AC30:AD30"/>
    <mergeCell ref="AI30:AJ30"/>
    <mergeCell ref="E30:F30"/>
    <mergeCell ref="G30:H30"/>
    <mergeCell ref="I30:J30"/>
    <mergeCell ref="K30:L30"/>
    <mergeCell ref="M30:N30"/>
    <mergeCell ref="O30:P30"/>
    <mergeCell ref="Q30:R30"/>
    <mergeCell ref="BC31:BD31"/>
    <mergeCell ref="BE31:BF31"/>
    <mergeCell ref="AO31:AP31"/>
    <mergeCell ref="AQ31:AR31"/>
    <mergeCell ref="AS31:AT31"/>
    <mergeCell ref="AU31:AV31"/>
    <mergeCell ref="AW31:AX31"/>
    <mergeCell ref="AY31:AZ31"/>
    <mergeCell ref="BA31:BB31"/>
    <mergeCell ref="BM30:BN30"/>
    <mergeCell ref="BM31:BN31"/>
    <mergeCell ref="AY30:AZ30"/>
    <mergeCell ref="BA30:BB30"/>
    <mergeCell ref="BC30:BD30"/>
    <mergeCell ref="AK29:AL29"/>
    <mergeCell ref="AM29:AN29"/>
    <mergeCell ref="S29:T29"/>
    <mergeCell ref="U29:V29"/>
    <mergeCell ref="W29:X29"/>
    <mergeCell ref="Y29:Z29"/>
    <mergeCell ref="AA29:AB29"/>
    <mergeCell ref="AC29:AD29"/>
    <mergeCell ref="AI29:AJ29"/>
    <mergeCell ref="CE30:CF30"/>
    <mergeCell ref="CG30:CH30"/>
    <mergeCell ref="CI30:CJ30"/>
    <mergeCell ref="CK30:CL30"/>
    <mergeCell ref="BQ30:BR30"/>
    <mergeCell ref="BS30:BT30"/>
    <mergeCell ref="BU30:BV30"/>
    <mergeCell ref="BW30:BX30"/>
    <mergeCell ref="BY30:BZ30"/>
    <mergeCell ref="CA30:CB30"/>
    <mergeCell ref="CC30:C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AW30:AX30"/>
    <mergeCell ref="CC31:CD31"/>
    <mergeCell ref="CE31:CF31"/>
    <mergeCell ref="CG31:CH31"/>
    <mergeCell ref="BO31:BP31"/>
    <mergeCell ref="BQ31:BR31"/>
    <mergeCell ref="BS31:BT31"/>
    <mergeCell ref="BU31:BV31"/>
    <mergeCell ref="BW31:BX31"/>
    <mergeCell ref="BY31:BZ31"/>
    <mergeCell ref="CA31:CB31"/>
    <mergeCell ref="BO30:BP30"/>
    <mergeCell ref="BG31:BH31"/>
    <mergeCell ref="E32:F32"/>
    <mergeCell ref="G32:H32"/>
    <mergeCell ref="I32:J32"/>
    <mergeCell ref="K32:L32"/>
    <mergeCell ref="M32:N32"/>
    <mergeCell ref="O32:P32"/>
    <mergeCell ref="Q32:R32"/>
    <mergeCell ref="BC33:BD33"/>
    <mergeCell ref="BE33:BF33"/>
    <mergeCell ref="AO33:AP33"/>
    <mergeCell ref="AQ33:AR33"/>
    <mergeCell ref="AS33:AT33"/>
    <mergeCell ref="AU33:AV33"/>
    <mergeCell ref="AW33:AX33"/>
    <mergeCell ref="AY33:AZ33"/>
    <mergeCell ref="BA33:BB33"/>
    <mergeCell ref="E31:F31"/>
    <mergeCell ref="G31:H31"/>
    <mergeCell ref="I31:J31"/>
    <mergeCell ref="K31:L31"/>
    <mergeCell ref="M31:N31"/>
    <mergeCell ref="O31:P31"/>
    <mergeCell ref="Q31:R31"/>
    <mergeCell ref="BM32:BN32"/>
    <mergeCell ref="BM33:BN33"/>
    <mergeCell ref="AY32:AZ32"/>
    <mergeCell ref="BA32:BB32"/>
    <mergeCell ref="BC32:BD32"/>
    <mergeCell ref="BE32:BF32"/>
    <mergeCell ref="BG32:BH32"/>
    <mergeCell ref="BO32:BP32"/>
    <mergeCell ref="BG33:BH33"/>
    <mergeCell ref="AK31:AL31"/>
    <mergeCell ref="AM31:AN31"/>
    <mergeCell ref="S31:T31"/>
    <mergeCell ref="U31:V31"/>
    <mergeCell ref="W31:X31"/>
    <mergeCell ref="Y31:Z31"/>
    <mergeCell ref="AA31:AB31"/>
    <mergeCell ref="AC31:AD31"/>
    <mergeCell ref="AI31:AJ31"/>
    <mergeCell ref="S32:T32"/>
    <mergeCell ref="U32:V32"/>
    <mergeCell ref="W32:X32"/>
    <mergeCell ref="Y32:Z32"/>
    <mergeCell ref="AA32:AB32"/>
    <mergeCell ref="AC32:AD32"/>
    <mergeCell ref="AI32:AJ32"/>
    <mergeCell ref="CE32:CF32"/>
    <mergeCell ref="CG32:CH32"/>
    <mergeCell ref="CI32:CJ32"/>
    <mergeCell ref="CK32:CL32"/>
    <mergeCell ref="BQ32:BR32"/>
    <mergeCell ref="BS32:BT32"/>
    <mergeCell ref="BU32:BV32"/>
    <mergeCell ref="BW32:BX32"/>
    <mergeCell ref="BY32:BZ32"/>
    <mergeCell ref="CA32:CB32"/>
    <mergeCell ref="CC32:CD32"/>
    <mergeCell ref="E33:F33"/>
    <mergeCell ref="G33:H33"/>
    <mergeCell ref="I33:J33"/>
    <mergeCell ref="K33:L33"/>
    <mergeCell ref="M33:N33"/>
    <mergeCell ref="O33:P33"/>
    <mergeCell ref="Q33:R33"/>
    <mergeCell ref="AK32:AL32"/>
    <mergeCell ref="AM32:AN32"/>
    <mergeCell ref="AO32:AP32"/>
    <mergeCell ref="AQ32:AR32"/>
    <mergeCell ref="AS32:AT32"/>
    <mergeCell ref="AU32:AV32"/>
    <mergeCell ref="AW32:AX32"/>
    <mergeCell ref="CC33:CD33"/>
    <mergeCell ref="CE33:CF33"/>
    <mergeCell ref="CG33:CH33"/>
    <mergeCell ref="CI33:CJ33"/>
    <mergeCell ref="CK33:CL33"/>
    <mergeCell ref="BO33:BP33"/>
    <mergeCell ref="BQ33:BR33"/>
    <mergeCell ref="BS33:BT33"/>
    <mergeCell ref="BU33:BV33"/>
    <mergeCell ref="BW33:BX33"/>
    <mergeCell ref="BY33:BZ33"/>
    <mergeCell ref="CA33:CB33"/>
    <mergeCell ref="S34:T34"/>
    <mergeCell ref="U34:V34"/>
    <mergeCell ref="W34:X34"/>
    <mergeCell ref="Y34:Z34"/>
    <mergeCell ref="AA34:AB34"/>
    <mergeCell ref="AC34:AD34"/>
    <mergeCell ref="AI34:AJ34"/>
    <mergeCell ref="E34:F34"/>
    <mergeCell ref="G34:H34"/>
    <mergeCell ref="I34:J34"/>
    <mergeCell ref="K34:L34"/>
    <mergeCell ref="M34:N34"/>
    <mergeCell ref="O34:P34"/>
    <mergeCell ref="Q34:R34"/>
    <mergeCell ref="AK33:AL33"/>
    <mergeCell ref="AM33:AN33"/>
    <mergeCell ref="S33:T33"/>
    <mergeCell ref="U33:V33"/>
    <mergeCell ref="W33:X33"/>
    <mergeCell ref="Y33:Z33"/>
    <mergeCell ref="AA33:AB33"/>
    <mergeCell ref="AC33:AD33"/>
    <mergeCell ref="AI33:AJ33"/>
    <mergeCell ref="BC35:BD35"/>
    <mergeCell ref="BE35:BF35"/>
    <mergeCell ref="AO35:AP35"/>
    <mergeCell ref="AQ35:AR35"/>
    <mergeCell ref="AS35:AT35"/>
    <mergeCell ref="AU35:AV35"/>
    <mergeCell ref="AW35:AX35"/>
    <mergeCell ref="AY35:AZ35"/>
    <mergeCell ref="BA35:BB35"/>
    <mergeCell ref="BM34:BN34"/>
    <mergeCell ref="BM35:BN35"/>
    <mergeCell ref="AY34:AZ34"/>
    <mergeCell ref="BA34:BB34"/>
    <mergeCell ref="BC34:BD34"/>
    <mergeCell ref="BE34:BF34"/>
    <mergeCell ref="BG34:BH34"/>
    <mergeCell ref="BO34:BP34"/>
    <mergeCell ref="BG35:BH35"/>
    <mergeCell ref="CE34:CF34"/>
    <mergeCell ref="CG34:CH34"/>
    <mergeCell ref="CI34:CJ34"/>
    <mergeCell ref="CK34:CL34"/>
    <mergeCell ref="BQ34:BR34"/>
    <mergeCell ref="BS34:BT34"/>
    <mergeCell ref="BU34:BV34"/>
    <mergeCell ref="BW34:BX34"/>
    <mergeCell ref="BY34:BZ34"/>
    <mergeCell ref="CA34:CB34"/>
    <mergeCell ref="CC34:CD34"/>
    <mergeCell ref="E35:F35"/>
    <mergeCell ref="G35:H35"/>
    <mergeCell ref="I35:J35"/>
    <mergeCell ref="K35:L35"/>
    <mergeCell ref="M35:N35"/>
    <mergeCell ref="O35:P35"/>
    <mergeCell ref="Q35:R35"/>
    <mergeCell ref="AK34:AL34"/>
    <mergeCell ref="AM34:AN34"/>
    <mergeCell ref="AO34:AP34"/>
    <mergeCell ref="AQ34:AR34"/>
    <mergeCell ref="AS34:AT34"/>
    <mergeCell ref="AU34:AV34"/>
    <mergeCell ref="AW34:AX34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CA35:CB35"/>
    <mergeCell ref="S11:T11"/>
    <mergeCell ref="U11:V11"/>
    <mergeCell ref="W11:X11"/>
    <mergeCell ref="Y11:Z11"/>
    <mergeCell ref="AA11:AB11"/>
    <mergeCell ref="AC11:AD11"/>
    <mergeCell ref="AI11:AJ11"/>
    <mergeCell ref="CE11:CF11"/>
    <mergeCell ref="CG11:CH11"/>
    <mergeCell ref="CI11:CJ11"/>
    <mergeCell ref="CK11:CL11"/>
    <mergeCell ref="BQ11:BR11"/>
    <mergeCell ref="BS11:BT11"/>
    <mergeCell ref="BU11:BV11"/>
    <mergeCell ref="BW11:BX11"/>
    <mergeCell ref="BY11:BZ11"/>
    <mergeCell ref="CA11:CB11"/>
    <mergeCell ref="CC11:CD11"/>
    <mergeCell ref="AQ11:AR11"/>
    <mergeCell ref="AS11:AT11"/>
    <mergeCell ref="AU11:AV11"/>
    <mergeCell ref="AW11:AX11"/>
    <mergeCell ref="CC12:CD12"/>
    <mergeCell ref="CE12:CF12"/>
    <mergeCell ref="CG12:CH12"/>
    <mergeCell ref="CI12:CJ12"/>
    <mergeCell ref="CK12:CL12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AK11:AL11"/>
    <mergeCell ref="AM11:AN11"/>
    <mergeCell ref="AO11:AP11"/>
    <mergeCell ref="AO12:AP12"/>
    <mergeCell ref="AK12:AL12"/>
    <mergeCell ref="AM12:AN12"/>
    <mergeCell ref="S12:T12"/>
    <mergeCell ref="U12:V12"/>
    <mergeCell ref="W12:X12"/>
    <mergeCell ref="Y12:Z12"/>
    <mergeCell ref="AA12:AB12"/>
    <mergeCell ref="AC12:AD12"/>
    <mergeCell ref="AI12:AJ12"/>
    <mergeCell ref="S15:T15"/>
    <mergeCell ref="U15:V15"/>
    <mergeCell ref="W15:X15"/>
    <mergeCell ref="Y15:Z15"/>
    <mergeCell ref="AA15:AB15"/>
    <mergeCell ref="AC15:AD15"/>
    <mergeCell ref="AI15:AJ15"/>
    <mergeCell ref="E15:F15"/>
    <mergeCell ref="G15:H15"/>
    <mergeCell ref="I15:J15"/>
    <mergeCell ref="K15:L15"/>
    <mergeCell ref="M15:N15"/>
    <mergeCell ref="O15:P15"/>
    <mergeCell ref="Q15:R15"/>
    <mergeCell ref="BC16:BD16"/>
    <mergeCell ref="BE16:BF16"/>
    <mergeCell ref="AO16:AP16"/>
    <mergeCell ref="AQ16:AR16"/>
    <mergeCell ref="AS16:AT16"/>
    <mergeCell ref="AU16:AV16"/>
    <mergeCell ref="AW16:AX16"/>
    <mergeCell ref="AY16:AZ16"/>
    <mergeCell ref="BA16:BB16"/>
    <mergeCell ref="AA16:AB16"/>
    <mergeCell ref="AC16:AD16"/>
    <mergeCell ref="AI16:AJ16"/>
    <mergeCell ref="BM15:BN15"/>
    <mergeCell ref="BM16:BN16"/>
    <mergeCell ref="AY15:AZ15"/>
    <mergeCell ref="BA15:BB15"/>
    <mergeCell ref="BC15:BD15"/>
    <mergeCell ref="BE15:BF15"/>
    <mergeCell ref="BG15:BH15"/>
    <mergeCell ref="BO15:BP15"/>
    <mergeCell ref="BG16:BH16"/>
    <mergeCell ref="AK35:AL35"/>
    <mergeCell ref="AM35:AN35"/>
    <mergeCell ref="S35:T35"/>
    <mergeCell ref="U35:V35"/>
    <mergeCell ref="W35:X35"/>
    <mergeCell ref="Y35:Z35"/>
    <mergeCell ref="AA35:AB35"/>
    <mergeCell ref="AC35:AD35"/>
    <mergeCell ref="AI35:AJ35"/>
    <mergeCell ref="S17:T17"/>
    <mergeCell ref="U17:V17"/>
    <mergeCell ref="W17:X17"/>
    <mergeCell ref="Y17:Z17"/>
    <mergeCell ref="AA17:AB17"/>
    <mergeCell ref="AC17:AD17"/>
    <mergeCell ref="AI17:AJ17"/>
    <mergeCell ref="BO17:BP17"/>
    <mergeCell ref="AK16:AL16"/>
    <mergeCell ref="AM16:AN16"/>
    <mergeCell ref="S16:T16"/>
    <mergeCell ref="U16:V16"/>
    <mergeCell ref="W16:X16"/>
    <mergeCell ref="Y16:Z16"/>
    <mergeCell ref="A3:A4"/>
    <mergeCell ref="B3:B4"/>
    <mergeCell ref="D3:E3"/>
    <mergeCell ref="F3:G3"/>
    <mergeCell ref="H3:I3"/>
    <mergeCell ref="J3:K3"/>
    <mergeCell ref="L3:M3"/>
    <mergeCell ref="B1:C1"/>
    <mergeCell ref="AA1:AF1"/>
    <mergeCell ref="AG1:AH1"/>
    <mergeCell ref="BK1:BL1"/>
    <mergeCell ref="A2:AD2"/>
    <mergeCell ref="AF2:BH2"/>
    <mergeCell ref="BJ2:CL2"/>
    <mergeCell ref="N3:O3"/>
    <mergeCell ref="P3:Q3"/>
    <mergeCell ref="R3:S3"/>
    <mergeCell ref="T3:U3"/>
    <mergeCell ref="V3:W3"/>
    <mergeCell ref="X3:Y3"/>
    <mergeCell ref="Z3:AA3"/>
    <mergeCell ref="AB3:AC3"/>
    <mergeCell ref="AE3:AE4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Q5:AR5"/>
    <mergeCell ref="AS5:AT5"/>
    <mergeCell ref="AU5:AV5"/>
    <mergeCell ref="AW5:AX5"/>
    <mergeCell ref="AY5:AZ5"/>
    <mergeCell ref="BA5:BB5"/>
    <mergeCell ref="BC5:BD5"/>
    <mergeCell ref="BL3:BM3"/>
    <mergeCell ref="BN3:BO3"/>
    <mergeCell ref="BP3:BQ3"/>
    <mergeCell ref="CF3:CG3"/>
    <mergeCell ref="CH3:CI3"/>
    <mergeCell ref="CJ3:CK3"/>
    <mergeCell ref="BR3:BS3"/>
    <mergeCell ref="BT3:BU3"/>
    <mergeCell ref="BV3:BW3"/>
    <mergeCell ref="BX3:BY3"/>
    <mergeCell ref="BZ3:CA3"/>
    <mergeCell ref="CB3:CC3"/>
    <mergeCell ref="CD3:CE3"/>
    <mergeCell ref="AX3:AY3"/>
    <mergeCell ref="AZ3:BA3"/>
    <mergeCell ref="BB3:BC3"/>
    <mergeCell ref="BD3:BE3"/>
    <mergeCell ref="BF3:BG3"/>
    <mergeCell ref="BI3:BI4"/>
    <mergeCell ref="BJ3:BJ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I5:AJ5"/>
    <mergeCell ref="AK5:AL5"/>
    <mergeCell ref="AM5:AN5"/>
    <mergeCell ref="AO5:AP5"/>
    <mergeCell ref="BC6:BD6"/>
    <mergeCell ref="BE6:BF6"/>
    <mergeCell ref="BG6:BH6"/>
    <mergeCell ref="BO6:BP6"/>
    <mergeCell ref="BG7:BH7"/>
    <mergeCell ref="BE5:BF5"/>
    <mergeCell ref="BG5:BH5"/>
    <mergeCell ref="BM5:BN5"/>
    <mergeCell ref="BO5:BP5"/>
    <mergeCell ref="CE5:CF5"/>
    <mergeCell ref="CG5:CH5"/>
    <mergeCell ref="CI5:CJ5"/>
    <mergeCell ref="CK5:CL5"/>
    <mergeCell ref="BQ5:BR5"/>
    <mergeCell ref="BS5:BT5"/>
    <mergeCell ref="BU5:BV5"/>
    <mergeCell ref="BW5:BX5"/>
    <mergeCell ref="BY5:BZ5"/>
    <mergeCell ref="CA5:CB5"/>
    <mergeCell ref="CC5:CD5"/>
    <mergeCell ref="AK9:AL9"/>
    <mergeCell ref="AM9:AN9"/>
    <mergeCell ref="S9:T9"/>
    <mergeCell ref="U9:V9"/>
    <mergeCell ref="W9:X9"/>
    <mergeCell ref="Y9:Z9"/>
    <mergeCell ref="AA9:AB9"/>
    <mergeCell ref="AC9:AD9"/>
    <mergeCell ref="AI9:AJ9"/>
    <mergeCell ref="BC7:BD7"/>
    <mergeCell ref="BE7:BF7"/>
    <mergeCell ref="AO7:AP7"/>
    <mergeCell ref="AQ7:AR7"/>
    <mergeCell ref="AS7:AT7"/>
    <mergeCell ref="AU7:AV7"/>
    <mergeCell ref="AW7:AX7"/>
    <mergeCell ref="AY7:AZ7"/>
    <mergeCell ref="BA7:BB7"/>
    <mergeCell ref="AK8:AL8"/>
    <mergeCell ref="AM8:AN8"/>
    <mergeCell ref="AO8:AP8"/>
    <mergeCell ref="AQ8:AR8"/>
    <mergeCell ref="AS8:AT8"/>
    <mergeCell ref="AU8:AV8"/>
    <mergeCell ref="AW8:AX8"/>
    <mergeCell ref="S8:T8"/>
    <mergeCell ref="U8:V8"/>
    <mergeCell ref="W8:X8"/>
    <mergeCell ref="Y8:Z8"/>
    <mergeCell ref="AA8:AB8"/>
    <mergeCell ref="AC8:AD8"/>
    <mergeCell ref="AI8:AJ8"/>
    <mergeCell ref="E8:F8"/>
    <mergeCell ref="G8:H8"/>
    <mergeCell ref="I8:J8"/>
    <mergeCell ref="K8:L8"/>
    <mergeCell ref="M8:N8"/>
    <mergeCell ref="O8:P8"/>
    <mergeCell ref="Q8:R8"/>
    <mergeCell ref="CI6:CJ6"/>
    <mergeCell ref="CK6:CL6"/>
    <mergeCell ref="BQ6:BR6"/>
    <mergeCell ref="BS6:BT6"/>
    <mergeCell ref="BU6:BV6"/>
    <mergeCell ref="BW6:BX6"/>
    <mergeCell ref="BY6:BZ6"/>
    <mergeCell ref="CA6:CB6"/>
    <mergeCell ref="CC6:CD6"/>
    <mergeCell ref="E6:F6"/>
    <mergeCell ref="G6:H6"/>
    <mergeCell ref="I6:J6"/>
    <mergeCell ref="K6:L6"/>
    <mergeCell ref="M6:N6"/>
    <mergeCell ref="O6:P6"/>
    <mergeCell ref="Q6:R6"/>
    <mergeCell ref="BC9:BD9"/>
    <mergeCell ref="BE9:BF9"/>
    <mergeCell ref="AO9:AP9"/>
    <mergeCell ref="AQ9:AR9"/>
    <mergeCell ref="AS9:AT9"/>
    <mergeCell ref="AU9:AV9"/>
    <mergeCell ref="AW9:AX9"/>
    <mergeCell ref="AY9:AZ9"/>
    <mergeCell ref="BA9:BB9"/>
    <mergeCell ref="S6:T6"/>
    <mergeCell ref="U6:V6"/>
    <mergeCell ref="W6:X6"/>
    <mergeCell ref="Y6:Z6"/>
    <mergeCell ref="AA6:AB6"/>
    <mergeCell ref="AC6:AD6"/>
    <mergeCell ref="AI6:AJ6"/>
    <mergeCell ref="E7:F7"/>
    <mergeCell ref="G7:H7"/>
    <mergeCell ref="I7:J7"/>
    <mergeCell ref="K7:L7"/>
    <mergeCell ref="M7:N7"/>
    <mergeCell ref="O7:P7"/>
    <mergeCell ref="Q7:R7"/>
    <mergeCell ref="AK6:AL6"/>
    <mergeCell ref="AM6:AN6"/>
    <mergeCell ref="AO6:AP6"/>
    <mergeCell ref="AQ6:AR6"/>
    <mergeCell ref="AS6:AT6"/>
    <mergeCell ref="AU6:AV6"/>
    <mergeCell ref="AW6:AX6"/>
    <mergeCell ref="CC7:CD7"/>
    <mergeCell ref="CE7:CF7"/>
    <mergeCell ref="CG7:CH7"/>
    <mergeCell ref="AK7:AL7"/>
    <mergeCell ref="AM7:AN7"/>
    <mergeCell ref="S7:T7"/>
    <mergeCell ref="U7:V7"/>
    <mergeCell ref="W7:X7"/>
    <mergeCell ref="Y7:Z7"/>
    <mergeCell ref="AA7:AB7"/>
    <mergeCell ref="AC7:AD7"/>
    <mergeCell ref="AI7:AJ7"/>
    <mergeCell ref="CG6:CH6"/>
    <mergeCell ref="CE6:CF6"/>
    <mergeCell ref="BM6:BN6"/>
    <mergeCell ref="BM7:BN7"/>
    <mergeCell ref="AY6:AZ6"/>
    <mergeCell ref="BA6:BB6"/>
    <mergeCell ref="CI7:CJ7"/>
    <mergeCell ref="CK7:CL7"/>
    <mergeCell ref="BO7:BP7"/>
    <mergeCell ref="BQ7:BR7"/>
    <mergeCell ref="BS7:BT7"/>
    <mergeCell ref="BU7:BV7"/>
    <mergeCell ref="BW7:BX7"/>
    <mergeCell ref="BY7:BZ7"/>
    <mergeCell ref="CA7:CB7"/>
    <mergeCell ref="BM8:BN8"/>
    <mergeCell ref="BM9:BN9"/>
    <mergeCell ref="AY8:AZ8"/>
    <mergeCell ref="BA8:BB8"/>
    <mergeCell ref="BC8:BD8"/>
    <mergeCell ref="BE8:BF8"/>
    <mergeCell ref="BG8:BH8"/>
    <mergeCell ref="BO8:BP8"/>
    <mergeCell ref="BG9:BH9"/>
    <mergeCell ref="CE8:CF8"/>
    <mergeCell ref="CG8:CH8"/>
    <mergeCell ref="CI8:CJ8"/>
    <mergeCell ref="CK8:CL8"/>
    <mergeCell ref="BQ8:BR8"/>
    <mergeCell ref="BS8:BT8"/>
    <mergeCell ref="BU8:BV8"/>
    <mergeCell ref="BW8:BX8"/>
    <mergeCell ref="BY8:BZ8"/>
    <mergeCell ref="CA8:CB8"/>
    <mergeCell ref="CC8:CD8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CA9:CB9"/>
    <mergeCell ref="E9:F9"/>
    <mergeCell ref="G9:H9"/>
    <mergeCell ref="I9:J9"/>
    <mergeCell ref="K9:L9"/>
    <mergeCell ref="M9:N9"/>
    <mergeCell ref="O9:P9"/>
    <mergeCell ref="Q9:R9"/>
    <mergeCell ref="S10:T10"/>
    <mergeCell ref="U10:V10"/>
    <mergeCell ref="W10:X10"/>
    <mergeCell ref="Y10:Z10"/>
    <mergeCell ref="AA10:AB10"/>
    <mergeCell ref="AC10:AD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M10:BN10"/>
    <mergeCell ref="BO10:BP10"/>
    <mergeCell ref="CE10:CF10"/>
    <mergeCell ref="CG10:CH10"/>
    <mergeCell ref="CI10:CJ10"/>
    <mergeCell ref="CK10:CL10"/>
    <mergeCell ref="BQ10:BR10"/>
    <mergeCell ref="BS10:BT10"/>
    <mergeCell ref="BU10:BV10"/>
    <mergeCell ref="BW10:BX10"/>
    <mergeCell ref="BY10:BZ10"/>
    <mergeCell ref="CA10:CB10"/>
    <mergeCell ref="CC10:CD10"/>
    <mergeCell ref="E10:F10"/>
    <mergeCell ref="G10:H10"/>
    <mergeCell ref="I10:J10"/>
    <mergeCell ref="K10:L10"/>
    <mergeCell ref="M10:N10"/>
    <mergeCell ref="O10:P10"/>
    <mergeCell ref="Q10:R10"/>
    <mergeCell ref="AW12:AX12"/>
    <mergeCell ref="AY12:AZ12"/>
    <mergeCell ref="BA12:BB12"/>
    <mergeCell ref="BM11:BN11"/>
    <mergeCell ref="BM12:BN12"/>
    <mergeCell ref="AY11:AZ11"/>
    <mergeCell ref="BA11:BB11"/>
    <mergeCell ref="BC11:BD11"/>
    <mergeCell ref="BE11:BF11"/>
    <mergeCell ref="BG11:BH11"/>
    <mergeCell ref="BO11:BP11"/>
    <mergeCell ref="BG12:BH12"/>
    <mergeCell ref="S13:T13"/>
    <mergeCell ref="U13:V13"/>
    <mergeCell ref="W13:X13"/>
    <mergeCell ref="Y13:Z13"/>
    <mergeCell ref="AA13:AB13"/>
    <mergeCell ref="AC13:AD13"/>
    <mergeCell ref="AI13:AJ13"/>
    <mergeCell ref="BC12:BD12"/>
    <mergeCell ref="BE12:BF12"/>
    <mergeCell ref="AQ12:AR12"/>
    <mergeCell ref="AS12:AT12"/>
    <mergeCell ref="AU12:AV12"/>
    <mergeCell ref="E17:F17"/>
    <mergeCell ref="G17:H17"/>
    <mergeCell ref="I17:J17"/>
    <mergeCell ref="K17:L17"/>
    <mergeCell ref="M17:N17"/>
    <mergeCell ref="O17:P17"/>
    <mergeCell ref="Q17:R17"/>
    <mergeCell ref="BC18:BD18"/>
    <mergeCell ref="BE18:BF18"/>
    <mergeCell ref="AO18:AP18"/>
    <mergeCell ref="AQ18:AR18"/>
    <mergeCell ref="AS18:AT18"/>
    <mergeCell ref="AU18:AV18"/>
    <mergeCell ref="AW18:AX18"/>
    <mergeCell ref="AY18:AZ18"/>
    <mergeCell ref="BA18:BB18"/>
    <mergeCell ref="BM17:BN17"/>
    <mergeCell ref="BM18:BN18"/>
    <mergeCell ref="AY17:AZ17"/>
    <mergeCell ref="BA17:BB17"/>
    <mergeCell ref="BC17:BD17"/>
    <mergeCell ref="BE17:BF17"/>
    <mergeCell ref="BG17:BH17"/>
    <mergeCell ref="BG18:BH18"/>
    <mergeCell ref="CE17:CF17"/>
    <mergeCell ref="CG17:CH17"/>
    <mergeCell ref="CI17:CJ17"/>
    <mergeCell ref="CK17:CL17"/>
    <mergeCell ref="BQ17:BR17"/>
    <mergeCell ref="BS17:BT17"/>
    <mergeCell ref="BU17:BV17"/>
    <mergeCell ref="BW17:BX17"/>
    <mergeCell ref="BY17:BZ17"/>
    <mergeCell ref="CA17:CB17"/>
    <mergeCell ref="CC17:CD17"/>
    <mergeCell ref="E18:F18"/>
    <mergeCell ref="G18:H18"/>
    <mergeCell ref="I18:J18"/>
    <mergeCell ref="K18:L18"/>
    <mergeCell ref="M18:N18"/>
    <mergeCell ref="O18:P18"/>
    <mergeCell ref="Q18:R18"/>
    <mergeCell ref="AK17:AL17"/>
    <mergeCell ref="AM17:AN17"/>
    <mergeCell ref="AO17:AP17"/>
    <mergeCell ref="AQ17:AR17"/>
    <mergeCell ref="AS17:AT17"/>
    <mergeCell ref="AU17:AV17"/>
    <mergeCell ref="AW17:AX17"/>
    <mergeCell ref="CC18:CD18"/>
    <mergeCell ref="CE18:CF18"/>
    <mergeCell ref="CG18:CH18"/>
    <mergeCell ref="CI18:CJ18"/>
    <mergeCell ref="CK18:CL18"/>
    <mergeCell ref="BO18:BP18"/>
    <mergeCell ref="BQ18:BR18"/>
    <mergeCell ref="E19:F19"/>
    <mergeCell ref="G19:H19"/>
    <mergeCell ref="I19:J19"/>
    <mergeCell ref="K19:L19"/>
    <mergeCell ref="M19:N19"/>
    <mergeCell ref="O19:P19"/>
    <mergeCell ref="Q19:R19"/>
    <mergeCell ref="BC20:BD20"/>
    <mergeCell ref="BE20:BF20"/>
    <mergeCell ref="AO20:AP20"/>
    <mergeCell ref="AQ20:AR20"/>
    <mergeCell ref="AS20:AT20"/>
    <mergeCell ref="AU20:AV20"/>
    <mergeCell ref="AW20:AX20"/>
    <mergeCell ref="AY20:AZ20"/>
    <mergeCell ref="BA20:BB20"/>
    <mergeCell ref="AY19:AZ19"/>
    <mergeCell ref="BA19:BB19"/>
    <mergeCell ref="BC19:BD19"/>
    <mergeCell ref="BE19:BF19"/>
    <mergeCell ref="E20:F20"/>
    <mergeCell ref="G20:H20"/>
    <mergeCell ref="I20:J20"/>
    <mergeCell ref="K20:L20"/>
    <mergeCell ref="M20:N20"/>
    <mergeCell ref="AK18:AL18"/>
    <mergeCell ref="AM18:AN18"/>
    <mergeCell ref="S18:T18"/>
    <mergeCell ref="U18:V18"/>
    <mergeCell ref="W18:X18"/>
    <mergeCell ref="Y18:Z18"/>
    <mergeCell ref="AA18:AB18"/>
    <mergeCell ref="AC18:AD18"/>
    <mergeCell ref="AI18:AJ18"/>
    <mergeCell ref="CE19:CF19"/>
    <mergeCell ref="CG19:CH19"/>
    <mergeCell ref="CI19:CJ19"/>
    <mergeCell ref="CK19:CL19"/>
    <mergeCell ref="BQ19:BR19"/>
    <mergeCell ref="BS19:BT19"/>
    <mergeCell ref="BU19:BV19"/>
    <mergeCell ref="BW19:BX19"/>
    <mergeCell ref="BY19:BZ19"/>
    <mergeCell ref="CA19:CB19"/>
    <mergeCell ref="CC19:CD19"/>
    <mergeCell ref="S19:T19"/>
    <mergeCell ref="U19:V19"/>
    <mergeCell ref="W19:X19"/>
    <mergeCell ref="Y19:Z19"/>
    <mergeCell ref="AA19:AB19"/>
    <mergeCell ref="AC19:AD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CC20:CD20"/>
    <mergeCell ref="CE20:CF20"/>
    <mergeCell ref="CG20:CH20"/>
    <mergeCell ref="CI20:CJ20"/>
    <mergeCell ref="CK20:CL20"/>
    <mergeCell ref="BO20:BP20"/>
    <mergeCell ref="BQ20:BR20"/>
    <mergeCell ref="BS20:BT20"/>
    <mergeCell ref="BU20:BV20"/>
    <mergeCell ref="BW20:BX20"/>
    <mergeCell ref="BY20:BZ20"/>
    <mergeCell ref="CA20:CB20"/>
    <mergeCell ref="BG20:BH20"/>
    <mergeCell ref="E21:F21"/>
    <mergeCell ref="G21:H21"/>
    <mergeCell ref="I21:J21"/>
    <mergeCell ref="K21:L21"/>
    <mergeCell ref="M21:N21"/>
    <mergeCell ref="O21:P21"/>
    <mergeCell ref="Q21:R21"/>
    <mergeCell ref="BC22:BD22"/>
    <mergeCell ref="BE22:BF22"/>
    <mergeCell ref="AO22:AP22"/>
    <mergeCell ref="AQ22:AR22"/>
    <mergeCell ref="AS22:AT22"/>
    <mergeCell ref="AU22:AV22"/>
    <mergeCell ref="AW22:AX22"/>
    <mergeCell ref="AY22:AZ22"/>
    <mergeCell ref="BA22:BB22"/>
    <mergeCell ref="O20:P20"/>
    <mergeCell ref="Q20:R20"/>
    <mergeCell ref="BM21:BN21"/>
    <mergeCell ref="BM22:BN22"/>
    <mergeCell ref="AY21:AZ21"/>
    <mergeCell ref="BA21:BB21"/>
    <mergeCell ref="BC21:BD21"/>
    <mergeCell ref="BE21:BF21"/>
    <mergeCell ref="BG21:BH21"/>
    <mergeCell ref="BO21:BP21"/>
    <mergeCell ref="BG22:BH22"/>
    <mergeCell ref="AK20:AL20"/>
    <mergeCell ref="AM20:AN20"/>
    <mergeCell ref="S20:T20"/>
    <mergeCell ref="U20:V20"/>
    <mergeCell ref="W20:X20"/>
    <mergeCell ref="Y20:Z20"/>
    <mergeCell ref="AA20:AB20"/>
    <mergeCell ref="AC20:AD20"/>
    <mergeCell ref="AI20:AJ20"/>
    <mergeCell ref="S21:T21"/>
    <mergeCell ref="U21:V21"/>
    <mergeCell ref="W21:X21"/>
    <mergeCell ref="Y21:Z21"/>
    <mergeCell ref="AA21:AB21"/>
    <mergeCell ref="AC21:AD21"/>
    <mergeCell ref="AI21:AJ21"/>
    <mergeCell ref="CE21:CF21"/>
    <mergeCell ref="CG21:CH21"/>
    <mergeCell ref="CI21:CJ21"/>
    <mergeCell ref="CK21:CL21"/>
    <mergeCell ref="BQ21:BR21"/>
    <mergeCell ref="BS21:BT21"/>
    <mergeCell ref="BU21:BV21"/>
    <mergeCell ref="BW21:BX21"/>
    <mergeCell ref="BY21:BZ21"/>
    <mergeCell ref="CA21:CB21"/>
    <mergeCell ref="CC21:CD21"/>
    <mergeCell ref="E22:F22"/>
    <mergeCell ref="G22:H22"/>
    <mergeCell ref="I22:J22"/>
    <mergeCell ref="K22:L22"/>
    <mergeCell ref="M22:N22"/>
    <mergeCell ref="O22:P22"/>
    <mergeCell ref="Q22:R22"/>
    <mergeCell ref="AK21:AL21"/>
    <mergeCell ref="AM21:AN21"/>
    <mergeCell ref="AO21:AP21"/>
    <mergeCell ref="AQ21:AR21"/>
    <mergeCell ref="AS21:AT21"/>
    <mergeCell ref="AU21:AV21"/>
    <mergeCell ref="AW21:AX21"/>
    <mergeCell ref="CC22:CD22"/>
    <mergeCell ref="CE22:CF22"/>
    <mergeCell ref="CG22:CH22"/>
    <mergeCell ref="CI22:CJ22"/>
    <mergeCell ref="CK22:CL22"/>
    <mergeCell ref="BO22:BP22"/>
    <mergeCell ref="BQ22:BR22"/>
    <mergeCell ref="BS22:BT22"/>
    <mergeCell ref="BU22:BV22"/>
    <mergeCell ref="BW22:BX22"/>
    <mergeCell ref="BY22:BZ22"/>
    <mergeCell ref="CA22:CB22"/>
    <mergeCell ref="S23:T23"/>
    <mergeCell ref="U23:V23"/>
    <mergeCell ref="W23:X23"/>
    <mergeCell ref="Y23:Z23"/>
    <mergeCell ref="AA23:AB23"/>
    <mergeCell ref="AC23:AD23"/>
    <mergeCell ref="AI23:AJ23"/>
    <mergeCell ref="E23:F23"/>
    <mergeCell ref="G23:H23"/>
    <mergeCell ref="I23:J23"/>
    <mergeCell ref="K23:L23"/>
    <mergeCell ref="M23:N23"/>
    <mergeCell ref="O23:P23"/>
    <mergeCell ref="Q23:R23"/>
    <mergeCell ref="AK22:AL22"/>
    <mergeCell ref="AM22:AN22"/>
    <mergeCell ref="S22:T22"/>
    <mergeCell ref="U22:V22"/>
    <mergeCell ref="W22:X22"/>
    <mergeCell ref="Y22:Z22"/>
    <mergeCell ref="AA22:AB22"/>
    <mergeCell ref="AC22:AD22"/>
    <mergeCell ref="AI22:AJ22"/>
    <mergeCell ref="BC24:BD24"/>
    <mergeCell ref="BE24:BF24"/>
    <mergeCell ref="AO24:AP24"/>
    <mergeCell ref="AQ24:AR24"/>
    <mergeCell ref="AS24:AT24"/>
    <mergeCell ref="AU24:AV24"/>
    <mergeCell ref="AW24:AX24"/>
    <mergeCell ref="AY24:AZ24"/>
    <mergeCell ref="BA24:BB24"/>
    <mergeCell ref="BM23:BN23"/>
    <mergeCell ref="BM24:BN24"/>
    <mergeCell ref="AY23:AZ23"/>
    <mergeCell ref="BA23:BB23"/>
    <mergeCell ref="BC23:BD23"/>
    <mergeCell ref="BE23:BF23"/>
    <mergeCell ref="BG23:BH23"/>
    <mergeCell ref="BO23:BP23"/>
    <mergeCell ref="BG24:BH24"/>
    <mergeCell ref="CE23:CF23"/>
    <mergeCell ref="CG23:CH23"/>
    <mergeCell ref="CI23:CJ23"/>
    <mergeCell ref="CK23:CL23"/>
    <mergeCell ref="BQ23:BR23"/>
    <mergeCell ref="BS23:BT23"/>
    <mergeCell ref="BU23:BV23"/>
    <mergeCell ref="BW23:BX23"/>
    <mergeCell ref="BY23:BZ23"/>
    <mergeCell ref="CA23:CB23"/>
    <mergeCell ref="CC23:CD23"/>
    <mergeCell ref="E24:F24"/>
    <mergeCell ref="G24:H24"/>
    <mergeCell ref="I24:J24"/>
    <mergeCell ref="K24:L24"/>
    <mergeCell ref="M24:N24"/>
    <mergeCell ref="O24:P24"/>
    <mergeCell ref="Q24:R24"/>
    <mergeCell ref="AK23:AL23"/>
    <mergeCell ref="AM23:AN23"/>
    <mergeCell ref="AO23:AP23"/>
    <mergeCell ref="AQ23:AR23"/>
    <mergeCell ref="AS23:AT23"/>
    <mergeCell ref="AU23:AV23"/>
    <mergeCell ref="AW23:AX23"/>
    <mergeCell ref="CC24:CD24"/>
    <mergeCell ref="CE24:CF24"/>
    <mergeCell ref="CG24:CH24"/>
    <mergeCell ref="CI24:CJ24"/>
    <mergeCell ref="CK24:CL24"/>
    <mergeCell ref="BO24:BP24"/>
    <mergeCell ref="BQ24:BR24"/>
    <mergeCell ref="CE25:CF25"/>
    <mergeCell ref="CG25:CH25"/>
    <mergeCell ref="CI25:CJ25"/>
    <mergeCell ref="CK25:CL25"/>
    <mergeCell ref="BQ25:BR25"/>
    <mergeCell ref="BS25:BT25"/>
    <mergeCell ref="BU25:BV25"/>
    <mergeCell ref="BW25:BX25"/>
    <mergeCell ref="BY25:BZ25"/>
    <mergeCell ref="CA25:CB25"/>
    <mergeCell ref="CC25:CD25"/>
    <mergeCell ref="BS24:BT24"/>
    <mergeCell ref="BU24:BV24"/>
    <mergeCell ref="BW24:BX24"/>
    <mergeCell ref="BY24:BZ24"/>
    <mergeCell ref="CA24:CB24"/>
    <mergeCell ref="S25:T25"/>
    <mergeCell ref="U25:V25"/>
    <mergeCell ref="W25:X25"/>
    <mergeCell ref="Y25:Z25"/>
    <mergeCell ref="AA25:AB25"/>
    <mergeCell ref="AC25:AD25"/>
    <mergeCell ref="AI25:AJ25"/>
    <mergeCell ref="AK24:AL24"/>
    <mergeCell ref="AM24:AN24"/>
    <mergeCell ref="S24:T24"/>
    <mergeCell ref="U24:V24"/>
    <mergeCell ref="W24:X24"/>
    <mergeCell ref="Y24:Z24"/>
    <mergeCell ref="AA24:AB24"/>
    <mergeCell ref="AC24:AD24"/>
    <mergeCell ref="AI24:AJ24"/>
    <mergeCell ref="E26:F26"/>
    <mergeCell ref="G26:H26"/>
    <mergeCell ref="I26:J26"/>
    <mergeCell ref="K26:L26"/>
    <mergeCell ref="M26:N26"/>
    <mergeCell ref="O26:P26"/>
    <mergeCell ref="Q26:R26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M25:BN25"/>
    <mergeCell ref="BO25:BP25"/>
    <mergeCell ref="E25:F25"/>
    <mergeCell ref="G25:H25"/>
    <mergeCell ref="I25:J25"/>
    <mergeCell ref="K25:L25"/>
    <mergeCell ref="M25:N25"/>
    <mergeCell ref="O25:P25"/>
    <mergeCell ref="Q25:R25"/>
    <mergeCell ref="AK25:AL25"/>
    <mergeCell ref="AM25:AN25"/>
    <mergeCell ref="AO25:AP25"/>
    <mergeCell ref="AQ25:AR25"/>
  </mergeCells>
  <phoneticPr fontId="10"/>
  <conditionalFormatting sqref="A5:B35 AE5:AF35">
    <cfRule type="expression" dxfId="108" priority="1">
      <formula>WEEKDAY($A5)=1</formula>
    </cfRule>
    <cfRule type="expression" dxfId="107" priority="2">
      <formula>WEEKDAY($A5)=7</formula>
    </cfRule>
  </conditionalFormatting>
  <conditionalFormatting sqref="A33:B35 AE33:AF35">
    <cfRule type="expression" dxfId="106" priority="3">
      <formula>DAY($A33)&lt;5</formula>
    </cfRule>
  </conditionalFormatting>
  <conditionalFormatting sqref="D5:E35 G5:G35 I5:I35 K5:K35 M5:M35 O5:O35 Q5:Q35 S5:S35 U5:U35 W5:W35 Y5:Y35 AA5:AA35 AC5:AC35">
    <cfRule type="containsBlanks" dxfId="105" priority="4">
      <formula>LEN(TRIM(D5))=0</formula>
    </cfRule>
  </conditionalFormatting>
  <conditionalFormatting sqref="AH5:AI35 AK5:AK35 AM5:AM35 AO5:AO35 AQ5:AQ35 AS5:AS35 AU5:AU35 AW5:AW35 AY5:AY35 BA5:BA35 BC5:BC35 BE5:BE35 BG5:BG35">
    <cfRule type="containsBlanks" dxfId="104" priority="5">
      <formula>LEN(TRIM(AH5))=0</formula>
    </cfRule>
  </conditionalFormatting>
  <conditionalFormatting sqref="BI5:BJ35">
    <cfRule type="expression" dxfId="103" priority="6">
      <formula>WEEKDAY($A5)=1</formula>
    </cfRule>
    <cfRule type="expression" dxfId="102" priority="7">
      <formula>WEEKDAY($A5)=7</formula>
    </cfRule>
  </conditionalFormatting>
  <conditionalFormatting sqref="BI33:BJ35">
    <cfRule type="expression" dxfId="101" priority="8">
      <formula>DAY($A33)&lt;5</formula>
    </cfRule>
  </conditionalFormatting>
  <conditionalFormatting sqref="BL5:BM35 BO5:BO35 BQ5:BQ35 BS5:BS35 BU5:BU35 BW5:BW35 BY5:BY35 CA5:CA35 CC5:CC35 CE5:CE35 CG5:CG35 CI5:CI35 CK5:CK35">
    <cfRule type="containsBlanks" dxfId="100" priority="9">
      <formula>LEN(TRIM(BL5))=0</formula>
    </cfRule>
  </conditionalFormatting>
  <dataValidations count="2">
    <dataValidation type="list" allowBlank="1" showErrorMessage="1" sqref="F1" xr:uid="{00000000-0002-0000-0200-000000000000}">
      <formula1>"1,2,3,4,5,6,7,8,9,10,11,12"</formula1>
    </dataValidation>
    <dataValidation type="list" allowBlank="1" showErrorMessage="1" sqref="D5:E35 G5:G35 I5:I35 K5:K35 M5:M35 O5:O35 Q5:Q35 S5:S35 U5:U35 W5:W35 Y5:Y35 AA5:AA35 AC5:AC35 AH5:AI35 AK5:AK35 AM5:AM35 AO5:AO35 AQ5:AQ35 AS5:AS35 AU5:AU35 AW5:AW35 AY5:AY35 BA5:BA35 BC5:BC35 BE5:BE35 BG5:BG35 BL5:BM35 BO5:BO35 BQ5:BQ35 BS5:BS35 BU5:BU35 BW5:BW35 BY5:BY35 CA5:CA35 CC5:CC35 CE5:CE35 CG5:CG35 CI5:CI35 CK5:CK35" xr:uid="{00000000-0002-0000-02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P35"/>
  <sheetViews>
    <sheetView view="pageBreakPreview" topLeftCell="A27" zoomScale="40" zoomScaleNormal="55" zoomScaleSheetLayoutView="40" workbookViewId="0">
      <selection activeCell="Q63" sqref="Q63"/>
    </sheetView>
  </sheetViews>
  <sheetFormatPr defaultColWidth="12.6640625" defaultRowHeight="15" customHeight="1"/>
  <cols>
    <col min="1" max="90" width="4.33203125" customWidth="1"/>
    <col min="91" max="94" width="11.109375" customWidth="1"/>
  </cols>
  <sheetData>
    <row r="1" spans="1:94" ht="58.5" customHeight="1" thickBot="1">
      <c r="A1" s="4" t="s">
        <v>20</v>
      </c>
      <c r="B1" s="40" t="s">
        <v>21</v>
      </c>
      <c r="C1" s="41"/>
      <c r="D1" s="4">
        <v>7</v>
      </c>
      <c r="E1" s="4" t="s">
        <v>22</v>
      </c>
      <c r="F1" s="4">
        <v>5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2">
        <f ca="1">TODAY()</f>
        <v>45653</v>
      </c>
      <c r="AB1" s="43"/>
      <c r="AC1" s="43"/>
      <c r="AD1" s="43"/>
      <c r="AE1" s="43"/>
      <c r="AF1" s="44"/>
      <c r="AG1" s="45" t="s">
        <v>27</v>
      </c>
      <c r="AH1" s="41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45"/>
      <c r="BL1" s="41"/>
      <c r="BM1" s="4"/>
      <c r="BN1" s="4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7"/>
      <c r="CN1" s="7"/>
      <c r="CO1" s="7"/>
      <c r="CP1" s="7"/>
    </row>
    <row r="2" spans="1:94" ht="27" customHeight="1" thickBot="1">
      <c r="A2" s="46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8"/>
      <c r="AF2" s="46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8"/>
      <c r="BI2" s="8"/>
      <c r="BJ2" s="46" t="s">
        <v>31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8"/>
      <c r="CM2" s="9"/>
      <c r="CN2" s="9"/>
      <c r="CO2" s="9"/>
      <c r="CP2" s="9"/>
    </row>
    <row r="3" spans="1:94" ht="21" customHeight="1">
      <c r="A3" s="34" t="s">
        <v>32</v>
      </c>
      <c r="B3" s="36" t="s">
        <v>33</v>
      </c>
      <c r="C3" s="26"/>
      <c r="D3" s="38">
        <v>9</v>
      </c>
      <c r="E3" s="39"/>
      <c r="F3" s="38">
        <v>10</v>
      </c>
      <c r="G3" s="39"/>
      <c r="H3" s="38">
        <v>11</v>
      </c>
      <c r="I3" s="39"/>
      <c r="J3" s="38">
        <v>12</v>
      </c>
      <c r="K3" s="39"/>
      <c r="L3" s="38">
        <v>13</v>
      </c>
      <c r="M3" s="39"/>
      <c r="N3" s="38">
        <v>14</v>
      </c>
      <c r="O3" s="39"/>
      <c r="P3" s="38">
        <v>15</v>
      </c>
      <c r="Q3" s="39"/>
      <c r="R3" s="38">
        <v>16</v>
      </c>
      <c r="S3" s="39"/>
      <c r="T3" s="38">
        <v>17</v>
      </c>
      <c r="U3" s="39"/>
      <c r="V3" s="38">
        <v>18</v>
      </c>
      <c r="W3" s="39"/>
      <c r="X3" s="38">
        <v>19</v>
      </c>
      <c r="Y3" s="39"/>
      <c r="Z3" s="38">
        <v>20</v>
      </c>
      <c r="AA3" s="39"/>
      <c r="AB3" s="38">
        <v>21</v>
      </c>
      <c r="AC3" s="39"/>
      <c r="AD3" s="27"/>
      <c r="AE3" s="49" t="s">
        <v>32</v>
      </c>
      <c r="AF3" s="36" t="s">
        <v>33</v>
      </c>
      <c r="AG3" s="11"/>
      <c r="AH3" s="32">
        <v>9</v>
      </c>
      <c r="AI3" s="33"/>
      <c r="AJ3" s="32">
        <v>10</v>
      </c>
      <c r="AK3" s="33"/>
      <c r="AL3" s="32">
        <v>11</v>
      </c>
      <c r="AM3" s="33"/>
      <c r="AN3" s="32">
        <v>12</v>
      </c>
      <c r="AO3" s="33"/>
      <c r="AP3" s="32">
        <v>13</v>
      </c>
      <c r="AQ3" s="33"/>
      <c r="AR3" s="32">
        <v>14</v>
      </c>
      <c r="AS3" s="33"/>
      <c r="AT3" s="32">
        <v>15</v>
      </c>
      <c r="AU3" s="33"/>
      <c r="AV3" s="32">
        <v>16</v>
      </c>
      <c r="AW3" s="33"/>
      <c r="AX3" s="32">
        <v>17</v>
      </c>
      <c r="AY3" s="33"/>
      <c r="AZ3" s="32">
        <v>18</v>
      </c>
      <c r="BA3" s="33"/>
      <c r="BB3" s="32">
        <v>19</v>
      </c>
      <c r="BC3" s="33"/>
      <c r="BD3" s="32">
        <v>20</v>
      </c>
      <c r="BE3" s="33"/>
      <c r="BF3" s="32">
        <v>21</v>
      </c>
      <c r="BG3" s="33"/>
      <c r="BH3" s="12"/>
      <c r="BI3" s="49" t="s">
        <v>32</v>
      </c>
      <c r="BJ3" s="36" t="s">
        <v>33</v>
      </c>
      <c r="BK3" s="11"/>
      <c r="BL3" s="32">
        <v>9</v>
      </c>
      <c r="BM3" s="33"/>
      <c r="BN3" s="32">
        <v>10</v>
      </c>
      <c r="BO3" s="33"/>
      <c r="BP3" s="32">
        <v>11</v>
      </c>
      <c r="BQ3" s="33"/>
      <c r="BR3" s="32">
        <v>12</v>
      </c>
      <c r="BS3" s="33"/>
      <c r="BT3" s="32">
        <v>13</v>
      </c>
      <c r="BU3" s="33"/>
      <c r="BV3" s="32">
        <v>14</v>
      </c>
      <c r="BW3" s="33"/>
      <c r="BX3" s="32">
        <v>15</v>
      </c>
      <c r="BY3" s="33"/>
      <c r="BZ3" s="32">
        <v>16</v>
      </c>
      <c r="CA3" s="33"/>
      <c r="CB3" s="32">
        <v>17</v>
      </c>
      <c r="CC3" s="33"/>
      <c r="CD3" s="32">
        <v>18</v>
      </c>
      <c r="CE3" s="33"/>
      <c r="CF3" s="32">
        <v>19</v>
      </c>
      <c r="CG3" s="33"/>
      <c r="CH3" s="32">
        <v>20</v>
      </c>
      <c r="CI3" s="33"/>
      <c r="CJ3" s="32">
        <v>21</v>
      </c>
      <c r="CK3" s="33"/>
      <c r="CL3" s="12"/>
      <c r="CM3" s="9"/>
      <c r="CN3" s="9"/>
      <c r="CO3" s="9"/>
      <c r="CP3" s="9"/>
    </row>
    <row r="4" spans="1:94" ht="9.75" customHeight="1" thickBot="1">
      <c r="A4" s="35"/>
      <c r="B4" s="37"/>
      <c r="C4" s="26"/>
      <c r="D4" s="13"/>
      <c r="E4" s="27"/>
      <c r="F4" s="27"/>
      <c r="G4" s="14"/>
      <c r="H4" s="27"/>
      <c r="I4" s="14"/>
      <c r="J4" s="13"/>
      <c r="K4" s="27"/>
      <c r="L4" s="27"/>
      <c r="M4" s="14"/>
      <c r="N4" s="27"/>
      <c r="O4" s="14"/>
      <c r="P4" s="13"/>
      <c r="Q4" s="27"/>
      <c r="R4" s="13"/>
      <c r="S4" s="27"/>
      <c r="T4" s="13"/>
      <c r="U4" s="27"/>
      <c r="V4" s="27"/>
      <c r="W4" s="14"/>
      <c r="X4" s="13"/>
      <c r="Y4" s="27"/>
      <c r="Z4" s="13"/>
      <c r="AA4" s="27"/>
      <c r="AB4" s="13"/>
      <c r="AC4" s="27"/>
      <c r="AD4" s="27"/>
      <c r="AE4" s="50"/>
      <c r="AF4" s="50"/>
      <c r="AG4" s="26"/>
      <c r="AH4" s="13"/>
      <c r="AI4" s="27"/>
      <c r="AJ4" s="27"/>
      <c r="AK4" s="14"/>
      <c r="AL4" s="27"/>
      <c r="AM4" s="14"/>
      <c r="AN4" s="13"/>
      <c r="AO4" s="27"/>
      <c r="AP4" s="27"/>
      <c r="AQ4" s="14"/>
      <c r="AR4" s="27"/>
      <c r="AS4" s="14"/>
      <c r="AT4" s="13"/>
      <c r="AU4" s="27"/>
      <c r="AV4" s="13"/>
      <c r="AW4" s="27"/>
      <c r="AX4" s="13"/>
      <c r="AY4" s="27"/>
      <c r="AZ4" s="27"/>
      <c r="BA4" s="14"/>
      <c r="BB4" s="13"/>
      <c r="BC4" s="27"/>
      <c r="BD4" s="13"/>
      <c r="BE4" s="27"/>
      <c r="BF4" s="13"/>
      <c r="BG4" s="27"/>
      <c r="BH4" s="13"/>
      <c r="BI4" s="50"/>
      <c r="BJ4" s="50"/>
      <c r="BK4" s="26"/>
      <c r="BL4" s="13"/>
      <c r="BM4" s="27"/>
      <c r="BN4" s="27"/>
      <c r="BO4" s="14"/>
      <c r="BP4" s="27"/>
      <c r="BQ4" s="14"/>
      <c r="BR4" s="13"/>
      <c r="BS4" s="27"/>
      <c r="BT4" s="27"/>
      <c r="BU4" s="14"/>
      <c r="BV4" s="27"/>
      <c r="BW4" s="14"/>
      <c r="BX4" s="13"/>
      <c r="BY4" s="27"/>
      <c r="BZ4" s="13"/>
      <c r="CA4" s="27"/>
      <c r="CB4" s="13"/>
      <c r="CC4" s="27"/>
      <c r="CD4" s="27"/>
      <c r="CE4" s="14"/>
      <c r="CF4" s="13"/>
      <c r="CG4" s="27"/>
      <c r="CH4" s="13"/>
      <c r="CI4" s="27"/>
      <c r="CJ4" s="13"/>
      <c r="CK4" s="27"/>
      <c r="CL4" s="13"/>
      <c r="CM4" s="9"/>
      <c r="CN4" s="9"/>
      <c r="CO4" s="9"/>
      <c r="CP4" s="9"/>
    </row>
    <row r="5" spans="1:94" ht="54" customHeight="1" thickBot="1">
      <c r="A5" s="15">
        <f>DATE($D$1+2018,$F$1,1)</f>
        <v>45778</v>
      </c>
      <c r="B5" s="16" t="str">
        <f t="shared" ref="B5:B35" si="0">TEXT(A5,"aaa")</f>
        <v>木</v>
      </c>
      <c r="C5" s="17"/>
      <c r="D5" s="22"/>
      <c r="E5" s="29" t="s">
        <v>34</v>
      </c>
      <c r="F5" s="30"/>
      <c r="G5" s="29" t="s">
        <v>34</v>
      </c>
      <c r="H5" s="30"/>
      <c r="I5" s="29" t="s">
        <v>34</v>
      </c>
      <c r="J5" s="30"/>
      <c r="K5" s="29" t="s">
        <v>34</v>
      </c>
      <c r="L5" s="30"/>
      <c r="M5" s="29" t="s">
        <v>34</v>
      </c>
      <c r="N5" s="30"/>
      <c r="O5" s="29" t="s">
        <v>34</v>
      </c>
      <c r="P5" s="30"/>
      <c r="Q5" s="29" t="s">
        <v>34</v>
      </c>
      <c r="R5" s="30"/>
      <c r="S5" s="29" t="s">
        <v>34</v>
      </c>
      <c r="T5" s="30"/>
      <c r="U5" s="29" t="s">
        <v>34</v>
      </c>
      <c r="V5" s="30"/>
      <c r="W5" s="29" t="s">
        <v>34</v>
      </c>
      <c r="X5" s="30"/>
      <c r="Y5" s="29" t="s">
        <v>34</v>
      </c>
      <c r="Z5" s="30"/>
      <c r="AA5" s="29" t="s">
        <v>34</v>
      </c>
      <c r="AB5" s="30"/>
      <c r="AC5" s="29" t="s">
        <v>34</v>
      </c>
      <c r="AD5" s="30"/>
      <c r="AE5" s="15">
        <f>DATE($D$1+2018,$F$1,1)</f>
        <v>45778</v>
      </c>
      <c r="AF5" s="16" t="str">
        <f t="shared" ref="AF5:AF35" si="1">TEXT(AE5,"aaa")</f>
        <v>木</v>
      </c>
      <c r="AG5" s="17"/>
      <c r="AH5" s="22"/>
      <c r="AI5" s="29" t="s">
        <v>34</v>
      </c>
      <c r="AJ5" s="30"/>
      <c r="AK5" s="29" t="s">
        <v>34</v>
      </c>
      <c r="AL5" s="30"/>
      <c r="AM5" s="29" t="s">
        <v>34</v>
      </c>
      <c r="AN5" s="30"/>
      <c r="AO5" s="29" t="s">
        <v>34</v>
      </c>
      <c r="AP5" s="30"/>
      <c r="AQ5" s="29" t="s">
        <v>34</v>
      </c>
      <c r="AR5" s="30"/>
      <c r="AS5" s="29" t="s">
        <v>34</v>
      </c>
      <c r="AT5" s="30"/>
      <c r="AU5" s="29" t="s">
        <v>34</v>
      </c>
      <c r="AV5" s="30"/>
      <c r="AW5" s="29" t="s">
        <v>34</v>
      </c>
      <c r="AX5" s="30"/>
      <c r="AY5" s="29" t="s">
        <v>34</v>
      </c>
      <c r="AZ5" s="30"/>
      <c r="BA5" s="29" t="s">
        <v>34</v>
      </c>
      <c r="BB5" s="30"/>
      <c r="BC5" s="29" t="s">
        <v>34</v>
      </c>
      <c r="BD5" s="30"/>
      <c r="BE5" s="29" t="s">
        <v>34</v>
      </c>
      <c r="BF5" s="30"/>
      <c r="BG5" s="29" t="s">
        <v>34</v>
      </c>
      <c r="BH5" s="30"/>
      <c r="BI5" s="15">
        <f>DATE($D$1+2018,$F$1,1)</f>
        <v>45778</v>
      </c>
      <c r="BJ5" s="16" t="str">
        <f t="shared" ref="BJ5:BJ35" si="2">TEXT(BI5,"aaa")</f>
        <v>木</v>
      </c>
      <c r="BK5" s="17"/>
      <c r="BL5" s="22"/>
      <c r="BM5" s="29" t="s">
        <v>34</v>
      </c>
      <c r="BN5" s="30"/>
      <c r="BO5" s="29" t="s">
        <v>34</v>
      </c>
      <c r="BP5" s="30"/>
      <c r="BQ5" s="29" t="s">
        <v>34</v>
      </c>
      <c r="BR5" s="30"/>
      <c r="BS5" s="29" t="s">
        <v>34</v>
      </c>
      <c r="BT5" s="30"/>
      <c r="BU5" s="29" t="s">
        <v>34</v>
      </c>
      <c r="BV5" s="30"/>
      <c r="BW5" s="29" t="s">
        <v>34</v>
      </c>
      <c r="BX5" s="30"/>
      <c r="BY5" s="29" t="s">
        <v>34</v>
      </c>
      <c r="BZ5" s="30"/>
      <c r="CA5" s="29" t="s">
        <v>34</v>
      </c>
      <c r="CB5" s="30"/>
      <c r="CC5" s="29" t="s">
        <v>34</v>
      </c>
      <c r="CD5" s="30"/>
      <c r="CE5" s="29" t="s">
        <v>34</v>
      </c>
      <c r="CF5" s="30"/>
      <c r="CG5" s="29" t="s">
        <v>34</v>
      </c>
      <c r="CH5" s="30"/>
      <c r="CI5" s="29" t="s">
        <v>34</v>
      </c>
      <c r="CJ5" s="30"/>
      <c r="CK5" s="29" t="s">
        <v>34</v>
      </c>
      <c r="CL5" s="31"/>
      <c r="CM5" s="9"/>
      <c r="CN5" s="9"/>
      <c r="CO5" s="9"/>
      <c r="CP5" s="9"/>
    </row>
    <row r="6" spans="1:94" ht="54" customHeight="1" thickBot="1">
      <c r="A6" s="15">
        <f>DATE($D$1+2018,$F$1,2)</f>
        <v>45779</v>
      </c>
      <c r="B6" s="16" t="str">
        <f t="shared" si="0"/>
        <v>金</v>
      </c>
      <c r="C6" s="17"/>
      <c r="D6" s="22"/>
      <c r="E6" s="29" t="s">
        <v>34</v>
      </c>
      <c r="F6" s="30"/>
      <c r="G6" s="29" t="s">
        <v>34</v>
      </c>
      <c r="H6" s="30"/>
      <c r="I6" s="29" t="s">
        <v>34</v>
      </c>
      <c r="J6" s="30"/>
      <c r="K6" s="29" t="s">
        <v>34</v>
      </c>
      <c r="L6" s="30"/>
      <c r="M6" s="29" t="s">
        <v>34</v>
      </c>
      <c r="N6" s="30"/>
      <c r="O6" s="29" t="s">
        <v>34</v>
      </c>
      <c r="P6" s="30"/>
      <c r="Q6" s="29" t="s">
        <v>34</v>
      </c>
      <c r="R6" s="30"/>
      <c r="S6" s="29" t="s">
        <v>34</v>
      </c>
      <c r="T6" s="30"/>
      <c r="U6" s="29" t="s">
        <v>34</v>
      </c>
      <c r="V6" s="30"/>
      <c r="W6" s="29" t="s">
        <v>34</v>
      </c>
      <c r="X6" s="30"/>
      <c r="Y6" s="29" t="s">
        <v>34</v>
      </c>
      <c r="Z6" s="30"/>
      <c r="AA6" s="29" t="s">
        <v>34</v>
      </c>
      <c r="AB6" s="30"/>
      <c r="AC6" s="29" t="s">
        <v>34</v>
      </c>
      <c r="AD6" s="30"/>
      <c r="AE6" s="15">
        <f>DATE($D$1+2018,$F$1,2)</f>
        <v>45779</v>
      </c>
      <c r="AF6" s="16" t="str">
        <f t="shared" si="1"/>
        <v>金</v>
      </c>
      <c r="AG6" s="17"/>
      <c r="AH6" s="22"/>
      <c r="AI6" s="29" t="s">
        <v>34</v>
      </c>
      <c r="AJ6" s="30"/>
      <c r="AK6" s="29" t="s">
        <v>34</v>
      </c>
      <c r="AL6" s="30"/>
      <c r="AM6" s="29" t="s">
        <v>34</v>
      </c>
      <c r="AN6" s="30"/>
      <c r="AO6" s="29" t="s">
        <v>34</v>
      </c>
      <c r="AP6" s="30"/>
      <c r="AQ6" s="29" t="s">
        <v>34</v>
      </c>
      <c r="AR6" s="30"/>
      <c r="AS6" s="29" t="s">
        <v>34</v>
      </c>
      <c r="AT6" s="30"/>
      <c r="AU6" s="29" t="s">
        <v>34</v>
      </c>
      <c r="AV6" s="30"/>
      <c r="AW6" s="29" t="s">
        <v>34</v>
      </c>
      <c r="AX6" s="30"/>
      <c r="AY6" s="29" t="s">
        <v>34</v>
      </c>
      <c r="AZ6" s="30"/>
      <c r="BA6" s="29" t="s">
        <v>34</v>
      </c>
      <c r="BB6" s="30"/>
      <c r="BC6" s="29" t="s">
        <v>34</v>
      </c>
      <c r="BD6" s="30"/>
      <c r="BE6" s="29" t="s">
        <v>34</v>
      </c>
      <c r="BF6" s="30"/>
      <c r="BG6" s="29" t="s">
        <v>34</v>
      </c>
      <c r="BH6" s="30"/>
      <c r="BI6" s="15">
        <f>DATE($D$1+2018,$F$1,2)</f>
        <v>45779</v>
      </c>
      <c r="BJ6" s="16" t="str">
        <f t="shared" si="2"/>
        <v>金</v>
      </c>
      <c r="BK6" s="17"/>
      <c r="BL6" s="22"/>
      <c r="BM6" s="29" t="s">
        <v>34</v>
      </c>
      <c r="BN6" s="30"/>
      <c r="BO6" s="29" t="s">
        <v>34</v>
      </c>
      <c r="BP6" s="30"/>
      <c r="BQ6" s="29" t="s">
        <v>34</v>
      </c>
      <c r="BR6" s="30"/>
      <c r="BS6" s="29" t="s">
        <v>34</v>
      </c>
      <c r="BT6" s="30"/>
      <c r="BU6" s="29" t="s">
        <v>34</v>
      </c>
      <c r="BV6" s="30"/>
      <c r="BW6" s="29" t="s">
        <v>34</v>
      </c>
      <c r="BX6" s="30"/>
      <c r="BY6" s="29" t="s">
        <v>34</v>
      </c>
      <c r="BZ6" s="30"/>
      <c r="CA6" s="29" t="s">
        <v>34</v>
      </c>
      <c r="CB6" s="30"/>
      <c r="CC6" s="29" t="s">
        <v>34</v>
      </c>
      <c r="CD6" s="30"/>
      <c r="CE6" s="29" t="s">
        <v>34</v>
      </c>
      <c r="CF6" s="30"/>
      <c r="CG6" s="29" t="s">
        <v>34</v>
      </c>
      <c r="CH6" s="30"/>
      <c r="CI6" s="29" t="s">
        <v>34</v>
      </c>
      <c r="CJ6" s="30"/>
      <c r="CK6" s="29" t="s">
        <v>34</v>
      </c>
      <c r="CL6" s="31"/>
      <c r="CM6" s="9"/>
      <c r="CN6" s="9"/>
      <c r="CO6" s="9"/>
      <c r="CP6" s="9"/>
    </row>
    <row r="7" spans="1:94" ht="54" customHeight="1" thickBot="1">
      <c r="A7" s="15">
        <f>DATE($D$1+2018,$F$1,3)</f>
        <v>45780</v>
      </c>
      <c r="B7" s="16" t="str">
        <f t="shared" si="0"/>
        <v>土</v>
      </c>
      <c r="C7" s="17"/>
      <c r="D7" s="22"/>
      <c r="E7" s="29" t="s">
        <v>34</v>
      </c>
      <c r="F7" s="30"/>
      <c r="G7" s="29" t="s">
        <v>34</v>
      </c>
      <c r="H7" s="30"/>
      <c r="I7" s="29" t="s">
        <v>34</v>
      </c>
      <c r="J7" s="30"/>
      <c r="K7" s="29" t="s">
        <v>34</v>
      </c>
      <c r="L7" s="30"/>
      <c r="M7" s="29" t="s">
        <v>34</v>
      </c>
      <c r="N7" s="30"/>
      <c r="O7" s="29" t="s">
        <v>34</v>
      </c>
      <c r="P7" s="30"/>
      <c r="Q7" s="29" t="s">
        <v>34</v>
      </c>
      <c r="R7" s="30"/>
      <c r="S7" s="29" t="s">
        <v>34</v>
      </c>
      <c r="T7" s="30"/>
      <c r="U7" s="29" t="s">
        <v>34</v>
      </c>
      <c r="V7" s="30"/>
      <c r="W7" s="29" t="s">
        <v>34</v>
      </c>
      <c r="X7" s="30"/>
      <c r="Y7" s="29" t="s">
        <v>34</v>
      </c>
      <c r="Z7" s="30"/>
      <c r="AA7" s="29" t="s">
        <v>34</v>
      </c>
      <c r="AB7" s="30"/>
      <c r="AC7" s="29" t="s">
        <v>34</v>
      </c>
      <c r="AD7" s="30"/>
      <c r="AE7" s="15">
        <f>DATE($D$1+2018,$F$1,3)</f>
        <v>45780</v>
      </c>
      <c r="AF7" s="16" t="str">
        <f t="shared" si="1"/>
        <v>土</v>
      </c>
      <c r="AG7" s="17"/>
      <c r="AH7" s="22"/>
      <c r="AI7" s="29" t="s">
        <v>34</v>
      </c>
      <c r="AJ7" s="30"/>
      <c r="AK7" s="29" t="s">
        <v>34</v>
      </c>
      <c r="AL7" s="30"/>
      <c r="AM7" s="29" t="s">
        <v>34</v>
      </c>
      <c r="AN7" s="30"/>
      <c r="AO7" s="29" t="s">
        <v>34</v>
      </c>
      <c r="AP7" s="30"/>
      <c r="AQ7" s="29" t="s">
        <v>34</v>
      </c>
      <c r="AR7" s="30"/>
      <c r="AS7" s="29" t="s">
        <v>34</v>
      </c>
      <c r="AT7" s="30"/>
      <c r="AU7" s="29" t="s">
        <v>34</v>
      </c>
      <c r="AV7" s="30"/>
      <c r="AW7" s="29" t="s">
        <v>34</v>
      </c>
      <c r="AX7" s="30"/>
      <c r="AY7" s="29" t="s">
        <v>34</v>
      </c>
      <c r="AZ7" s="30"/>
      <c r="BA7" s="29" t="s">
        <v>34</v>
      </c>
      <c r="BB7" s="30"/>
      <c r="BC7" s="29" t="s">
        <v>34</v>
      </c>
      <c r="BD7" s="30"/>
      <c r="BE7" s="29" t="s">
        <v>34</v>
      </c>
      <c r="BF7" s="30"/>
      <c r="BG7" s="29" t="s">
        <v>34</v>
      </c>
      <c r="BH7" s="30"/>
      <c r="BI7" s="15">
        <f>DATE($D$1+2018,$F$1,3)</f>
        <v>45780</v>
      </c>
      <c r="BJ7" s="16" t="str">
        <f t="shared" si="2"/>
        <v>土</v>
      </c>
      <c r="BK7" s="17"/>
      <c r="BL7" s="22"/>
      <c r="BM7" s="29" t="s">
        <v>34</v>
      </c>
      <c r="BN7" s="30"/>
      <c r="BO7" s="29" t="s">
        <v>34</v>
      </c>
      <c r="BP7" s="30"/>
      <c r="BQ7" s="29" t="s">
        <v>34</v>
      </c>
      <c r="BR7" s="30"/>
      <c r="BS7" s="29" t="s">
        <v>34</v>
      </c>
      <c r="BT7" s="30"/>
      <c r="BU7" s="29" t="s">
        <v>34</v>
      </c>
      <c r="BV7" s="30"/>
      <c r="BW7" s="29" t="s">
        <v>34</v>
      </c>
      <c r="BX7" s="30"/>
      <c r="BY7" s="29" t="s">
        <v>34</v>
      </c>
      <c r="BZ7" s="30"/>
      <c r="CA7" s="29" t="s">
        <v>34</v>
      </c>
      <c r="CB7" s="30"/>
      <c r="CC7" s="29" t="s">
        <v>34</v>
      </c>
      <c r="CD7" s="30"/>
      <c r="CE7" s="29" t="s">
        <v>34</v>
      </c>
      <c r="CF7" s="30"/>
      <c r="CG7" s="29" t="s">
        <v>34</v>
      </c>
      <c r="CH7" s="30"/>
      <c r="CI7" s="29" t="s">
        <v>34</v>
      </c>
      <c r="CJ7" s="30"/>
      <c r="CK7" s="29" t="s">
        <v>34</v>
      </c>
      <c r="CL7" s="31"/>
      <c r="CM7" s="9"/>
      <c r="CN7" s="9"/>
      <c r="CO7" s="9"/>
      <c r="CP7" s="9"/>
    </row>
    <row r="8" spans="1:94" ht="54" customHeight="1" thickBot="1">
      <c r="A8" s="15">
        <f>DATE($D$1+2018,$F$1,4)</f>
        <v>45781</v>
      </c>
      <c r="B8" s="16" t="str">
        <f t="shared" si="0"/>
        <v>日</v>
      </c>
      <c r="C8" s="17"/>
      <c r="D8" s="22"/>
      <c r="E8" s="29" t="s">
        <v>34</v>
      </c>
      <c r="F8" s="30"/>
      <c r="G8" s="29" t="s">
        <v>34</v>
      </c>
      <c r="H8" s="30"/>
      <c r="I8" s="29" t="s">
        <v>34</v>
      </c>
      <c r="J8" s="30"/>
      <c r="K8" s="29" t="s">
        <v>34</v>
      </c>
      <c r="L8" s="30"/>
      <c r="M8" s="29" t="s">
        <v>34</v>
      </c>
      <c r="N8" s="30"/>
      <c r="O8" s="29" t="s">
        <v>34</v>
      </c>
      <c r="P8" s="30"/>
      <c r="Q8" s="29" t="s">
        <v>34</v>
      </c>
      <c r="R8" s="30"/>
      <c r="S8" s="29" t="s">
        <v>34</v>
      </c>
      <c r="T8" s="30"/>
      <c r="U8" s="29" t="s">
        <v>34</v>
      </c>
      <c r="V8" s="30"/>
      <c r="W8" s="29" t="s">
        <v>34</v>
      </c>
      <c r="X8" s="30"/>
      <c r="Y8" s="29" t="s">
        <v>34</v>
      </c>
      <c r="Z8" s="30"/>
      <c r="AA8" s="29" t="s">
        <v>34</v>
      </c>
      <c r="AB8" s="30"/>
      <c r="AC8" s="29" t="s">
        <v>34</v>
      </c>
      <c r="AD8" s="30"/>
      <c r="AE8" s="15">
        <f>DATE($D$1+2018,$F$1,4)</f>
        <v>45781</v>
      </c>
      <c r="AF8" s="16" t="str">
        <f t="shared" si="1"/>
        <v>日</v>
      </c>
      <c r="AG8" s="17"/>
      <c r="AH8" s="22"/>
      <c r="AI8" s="29" t="s">
        <v>34</v>
      </c>
      <c r="AJ8" s="30"/>
      <c r="AK8" s="29" t="s">
        <v>34</v>
      </c>
      <c r="AL8" s="30"/>
      <c r="AM8" s="29" t="s">
        <v>34</v>
      </c>
      <c r="AN8" s="30"/>
      <c r="AO8" s="29" t="s">
        <v>34</v>
      </c>
      <c r="AP8" s="30"/>
      <c r="AQ8" s="29" t="s">
        <v>34</v>
      </c>
      <c r="AR8" s="30"/>
      <c r="AS8" s="29" t="s">
        <v>34</v>
      </c>
      <c r="AT8" s="30"/>
      <c r="AU8" s="29" t="s">
        <v>34</v>
      </c>
      <c r="AV8" s="30"/>
      <c r="AW8" s="29" t="s">
        <v>34</v>
      </c>
      <c r="AX8" s="30"/>
      <c r="AY8" s="29" t="s">
        <v>34</v>
      </c>
      <c r="AZ8" s="30"/>
      <c r="BA8" s="29" t="s">
        <v>34</v>
      </c>
      <c r="BB8" s="30"/>
      <c r="BC8" s="29" t="s">
        <v>34</v>
      </c>
      <c r="BD8" s="30"/>
      <c r="BE8" s="29" t="s">
        <v>34</v>
      </c>
      <c r="BF8" s="30"/>
      <c r="BG8" s="29" t="s">
        <v>34</v>
      </c>
      <c r="BH8" s="30"/>
      <c r="BI8" s="15">
        <f>DATE($D$1+2018,$F$1,4)</f>
        <v>45781</v>
      </c>
      <c r="BJ8" s="16" t="str">
        <f t="shared" si="2"/>
        <v>日</v>
      </c>
      <c r="BK8" s="17"/>
      <c r="BL8" s="22"/>
      <c r="BM8" s="29" t="s">
        <v>34</v>
      </c>
      <c r="BN8" s="30"/>
      <c r="BO8" s="29" t="s">
        <v>34</v>
      </c>
      <c r="BP8" s="30"/>
      <c r="BQ8" s="29" t="s">
        <v>34</v>
      </c>
      <c r="BR8" s="30"/>
      <c r="BS8" s="29" t="s">
        <v>34</v>
      </c>
      <c r="BT8" s="30"/>
      <c r="BU8" s="29" t="s">
        <v>34</v>
      </c>
      <c r="BV8" s="30"/>
      <c r="BW8" s="29" t="s">
        <v>34</v>
      </c>
      <c r="BX8" s="30"/>
      <c r="BY8" s="29" t="s">
        <v>34</v>
      </c>
      <c r="BZ8" s="30"/>
      <c r="CA8" s="29" t="s">
        <v>34</v>
      </c>
      <c r="CB8" s="30"/>
      <c r="CC8" s="29" t="s">
        <v>34</v>
      </c>
      <c r="CD8" s="30"/>
      <c r="CE8" s="29" t="s">
        <v>34</v>
      </c>
      <c r="CF8" s="30"/>
      <c r="CG8" s="29" t="s">
        <v>34</v>
      </c>
      <c r="CH8" s="30"/>
      <c r="CI8" s="29" t="s">
        <v>34</v>
      </c>
      <c r="CJ8" s="30"/>
      <c r="CK8" s="29" t="s">
        <v>34</v>
      </c>
      <c r="CL8" s="31"/>
      <c r="CM8" s="9"/>
      <c r="CN8" s="9"/>
      <c r="CO8" s="9"/>
      <c r="CP8" s="9"/>
    </row>
    <row r="9" spans="1:94" ht="54" customHeight="1" thickBot="1">
      <c r="A9" s="15">
        <f>DATE($D$1+2018,$F$1,5)</f>
        <v>45782</v>
      </c>
      <c r="B9" s="16" t="str">
        <f t="shared" si="0"/>
        <v>月</v>
      </c>
      <c r="C9" s="17"/>
      <c r="D9" s="22"/>
      <c r="E9" s="29" t="s">
        <v>34</v>
      </c>
      <c r="F9" s="30"/>
      <c r="G9" s="29" t="s">
        <v>34</v>
      </c>
      <c r="H9" s="30"/>
      <c r="I9" s="29" t="s">
        <v>34</v>
      </c>
      <c r="J9" s="30"/>
      <c r="K9" s="29" t="s">
        <v>34</v>
      </c>
      <c r="L9" s="30"/>
      <c r="M9" s="29" t="s">
        <v>34</v>
      </c>
      <c r="N9" s="30"/>
      <c r="O9" s="29" t="s">
        <v>34</v>
      </c>
      <c r="P9" s="30"/>
      <c r="Q9" s="29" t="s">
        <v>34</v>
      </c>
      <c r="R9" s="30"/>
      <c r="S9" s="29" t="s">
        <v>34</v>
      </c>
      <c r="T9" s="30"/>
      <c r="U9" s="29" t="s">
        <v>34</v>
      </c>
      <c r="V9" s="30"/>
      <c r="W9" s="29" t="s">
        <v>34</v>
      </c>
      <c r="X9" s="30"/>
      <c r="Y9" s="29" t="s">
        <v>34</v>
      </c>
      <c r="Z9" s="30"/>
      <c r="AA9" s="29" t="s">
        <v>34</v>
      </c>
      <c r="AB9" s="30"/>
      <c r="AC9" s="29" t="s">
        <v>34</v>
      </c>
      <c r="AD9" s="30"/>
      <c r="AE9" s="15">
        <f>DATE($D$1+2018,$F$1,5)</f>
        <v>45782</v>
      </c>
      <c r="AF9" s="16" t="str">
        <f t="shared" si="1"/>
        <v>月</v>
      </c>
      <c r="AG9" s="17"/>
      <c r="AH9" s="22"/>
      <c r="AI9" s="29" t="s">
        <v>34</v>
      </c>
      <c r="AJ9" s="30"/>
      <c r="AK9" s="29" t="s">
        <v>34</v>
      </c>
      <c r="AL9" s="30"/>
      <c r="AM9" s="29" t="s">
        <v>34</v>
      </c>
      <c r="AN9" s="30"/>
      <c r="AO9" s="29" t="s">
        <v>34</v>
      </c>
      <c r="AP9" s="30"/>
      <c r="AQ9" s="29" t="s">
        <v>34</v>
      </c>
      <c r="AR9" s="30"/>
      <c r="AS9" s="29" t="s">
        <v>34</v>
      </c>
      <c r="AT9" s="30"/>
      <c r="AU9" s="29" t="s">
        <v>34</v>
      </c>
      <c r="AV9" s="30"/>
      <c r="AW9" s="29" t="s">
        <v>34</v>
      </c>
      <c r="AX9" s="30"/>
      <c r="AY9" s="29" t="s">
        <v>34</v>
      </c>
      <c r="AZ9" s="30"/>
      <c r="BA9" s="29" t="s">
        <v>34</v>
      </c>
      <c r="BB9" s="30"/>
      <c r="BC9" s="29" t="s">
        <v>34</v>
      </c>
      <c r="BD9" s="30"/>
      <c r="BE9" s="29" t="s">
        <v>34</v>
      </c>
      <c r="BF9" s="30"/>
      <c r="BG9" s="29" t="s">
        <v>34</v>
      </c>
      <c r="BH9" s="30"/>
      <c r="BI9" s="15">
        <f>DATE($D$1+2018,$F$1,5)</f>
        <v>45782</v>
      </c>
      <c r="BJ9" s="16" t="str">
        <f t="shared" si="2"/>
        <v>月</v>
      </c>
      <c r="BK9" s="17"/>
      <c r="BL9" s="22"/>
      <c r="BM9" s="29" t="s">
        <v>34</v>
      </c>
      <c r="BN9" s="30"/>
      <c r="BO9" s="29" t="s">
        <v>34</v>
      </c>
      <c r="BP9" s="30"/>
      <c r="BQ9" s="29" t="s">
        <v>34</v>
      </c>
      <c r="BR9" s="30"/>
      <c r="BS9" s="29" t="s">
        <v>34</v>
      </c>
      <c r="BT9" s="30"/>
      <c r="BU9" s="29" t="s">
        <v>34</v>
      </c>
      <c r="BV9" s="30"/>
      <c r="BW9" s="29" t="s">
        <v>34</v>
      </c>
      <c r="BX9" s="30"/>
      <c r="BY9" s="29" t="s">
        <v>34</v>
      </c>
      <c r="BZ9" s="30"/>
      <c r="CA9" s="29" t="s">
        <v>34</v>
      </c>
      <c r="CB9" s="30"/>
      <c r="CC9" s="29" t="s">
        <v>34</v>
      </c>
      <c r="CD9" s="30"/>
      <c r="CE9" s="29" t="s">
        <v>34</v>
      </c>
      <c r="CF9" s="30"/>
      <c r="CG9" s="29" t="s">
        <v>34</v>
      </c>
      <c r="CH9" s="30"/>
      <c r="CI9" s="29" t="s">
        <v>34</v>
      </c>
      <c r="CJ9" s="30"/>
      <c r="CK9" s="29" t="s">
        <v>34</v>
      </c>
      <c r="CL9" s="31"/>
      <c r="CM9" s="9"/>
      <c r="CN9" s="9"/>
      <c r="CO9" s="9"/>
      <c r="CP9" s="9"/>
    </row>
    <row r="10" spans="1:94" ht="54" customHeight="1" thickBot="1">
      <c r="A10" s="15">
        <f>DATE($D$1+2018,$F$1,6)</f>
        <v>45783</v>
      </c>
      <c r="B10" s="16" t="str">
        <f t="shared" si="0"/>
        <v>火</v>
      </c>
      <c r="C10" s="17"/>
      <c r="D10" s="22"/>
      <c r="E10" s="29" t="s">
        <v>34</v>
      </c>
      <c r="F10" s="30"/>
      <c r="G10" s="29" t="s">
        <v>34</v>
      </c>
      <c r="H10" s="30"/>
      <c r="I10" s="29" t="s">
        <v>34</v>
      </c>
      <c r="J10" s="30"/>
      <c r="K10" s="29" t="s">
        <v>34</v>
      </c>
      <c r="L10" s="30"/>
      <c r="M10" s="29" t="s">
        <v>34</v>
      </c>
      <c r="N10" s="30"/>
      <c r="O10" s="29" t="s">
        <v>34</v>
      </c>
      <c r="P10" s="30"/>
      <c r="Q10" s="29" t="s">
        <v>34</v>
      </c>
      <c r="R10" s="30"/>
      <c r="S10" s="29" t="s">
        <v>34</v>
      </c>
      <c r="T10" s="30"/>
      <c r="U10" s="29" t="s">
        <v>34</v>
      </c>
      <c r="V10" s="30"/>
      <c r="W10" s="29" t="s">
        <v>34</v>
      </c>
      <c r="X10" s="30"/>
      <c r="Y10" s="29" t="s">
        <v>34</v>
      </c>
      <c r="Z10" s="30"/>
      <c r="AA10" s="29" t="s">
        <v>34</v>
      </c>
      <c r="AB10" s="30"/>
      <c r="AC10" s="29" t="s">
        <v>34</v>
      </c>
      <c r="AD10" s="30"/>
      <c r="AE10" s="15">
        <f>DATE($D$1+2018,$F$1,6)</f>
        <v>45783</v>
      </c>
      <c r="AF10" s="16" t="str">
        <f t="shared" si="1"/>
        <v>火</v>
      </c>
      <c r="AG10" s="17"/>
      <c r="AH10" s="22"/>
      <c r="AI10" s="29" t="s">
        <v>34</v>
      </c>
      <c r="AJ10" s="30"/>
      <c r="AK10" s="29" t="s">
        <v>34</v>
      </c>
      <c r="AL10" s="30"/>
      <c r="AM10" s="29" t="s">
        <v>34</v>
      </c>
      <c r="AN10" s="30"/>
      <c r="AO10" s="29" t="s">
        <v>34</v>
      </c>
      <c r="AP10" s="30"/>
      <c r="AQ10" s="29" t="s">
        <v>34</v>
      </c>
      <c r="AR10" s="30"/>
      <c r="AS10" s="29" t="s">
        <v>34</v>
      </c>
      <c r="AT10" s="30"/>
      <c r="AU10" s="29" t="s">
        <v>34</v>
      </c>
      <c r="AV10" s="30"/>
      <c r="AW10" s="29" t="s">
        <v>34</v>
      </c>
      <c r="AX10" s="30"/>
      <c r="AY10" s="29" t="s">
        <v>34</v>
      </c>
      <c r="AZ10" s="30"/>
      <c r="BA10" s="29" t="s">
        <v>34</v>
      </c>
      <c r="BB10" s="30"/>
      <c r="BC10" s="29" t="s">
        <v>34</v>
      </c>
      <c r="BD10" s="30"/>
      <c r="BE10" s="29" t="s">
        <v>34</v>
      </c>
      <c r="BF10" s="30"/>
      <c r="BG10" s="29" t="s">
        <v>34</v>
      </c>
      <c r="BH10" s="30"/>
      <c r="BI10" s="15">
        <f>DATE($D$1+2018,$F$1,6)</f>
        <v>45783</v>
      </c>
      <c r="BJ10" s="16" t="str">
        <f t="shared" si="2"/>
        <v>火</v>
      </c>
      <c r="BK10" s="17"/>
      <c r="BL10" s="22"/>
      <c r="BM10" s="29" t="s">
        <v>34</v>
      </c>
      <c r="BN10" s="30"/>
      <c r="BO10" s="29" t="s">
        <v>34</v>
      </c>
      <c r="BP10" s="30"/>
      <c r="BQ10" s="29" t="s">
        <v>34</v>
      </c>
      <c r="BR10" s="30"/>
      <c r="BS10" s="29" t="s">
        <v>34</v>
      </c>
      <c r="BT10" s="30"/>
      <c r="BU10" s="29" t="s">
        <v>34</v>
      </c>
      <c r="BV10" s="30"/>
      <c r="BW10" s="29" t="s">
        <v>34</v>
      </c>
      <c r="BX10" s="30"/>
      <c r="BY10" s="29" t="s">
        <v>34</v>
      </c>
      <c r="BZ10" s="30"/>
      <c r="CA10" s="29" t="s">
        <v>34</v>
      </c>
      <c r="CB10" s="30"/>
      <c r="CC10" s="29" t="s">
        <v>34</v>
      </c>
      <c r="CD10" s="30"/>
      <c r="CE10" s="29" t="s">
        <v>34</v>
      </c>
      <c r="CF10" s="30"/>
      <c r="CG10" s="29" t="s">
        <v>34</v>
      </c>
      <c r="CH10" s="30"/>
      <c r="CI10" s="29" t="s">
        <v>34</v>
      </c>
      <c r="CJ10" s="30"/>
      <c r="CK10" s="29" t="s">
        <v>34</v>
      </c>
      <c r="CL10" s="31"/>
      <c r="CM10" s="9"/>
      <c r="CN10" s="9"/>
      <c r="CO10" s="9"/>
      <c r="CP10" s="9"/>
    </row>
    <row r="11" spans="1:94" ht="54" customHeight="1" thickBot="1">
      <c r="A11" s="15">
        <f>DATE($D$1+2018,$F$1,7)</f>
        <v>45784</v>
      </c>
      <c r="B11" s="16" t="str">
        <f t="shared" si="0"/>
        <v>水</v>
      </c>
      <c r="C11" s="17"/>
      <c r="D11" s="22"/>
      <c r="E11" s="29" t="s">
        <v>34</v>
      </c>
      <c r="F11" s="30"/>
      <c r="G11" s="29" t="s">
        <v>34</v>
      </c>
      <c r="H11" s="30"/>
      <c r="I11" s="29" t="s">
        <v>34</v>
      </c>
      <c r="J11" s="30"/>
      <c r="K11" s="29" t="s">
        <v>34</v>
      </c>
      <c r="L11" s="30"/>
      <c r="M11" s="29" t="s">
        <v>34</v>
      </c>
      <c r="N11" s="30"/>
      <c r="O11" s="29" t="s">
        <v>34</v>
      </c>
      <c r="P11" s="30"/>
      <c r="Q11" s="29" t="s">
        <v>34</v>
      </c>
      <c r="R11" s="30"/>
      <c r="S11" s="29" t="s">
        <v>34</v>
      </c>
      <c r="T11" s="30"/>
      <c r="U11" s="29" t="s">
        <v>34</v>
      </c>
      <c r="V11" s="30"/>
      <c r="W11" s="29" t="s">
        <v>34</v>
      </c>
      <c r="X11" s="30"/>
      <c r="Y11" s="29" t="s">
        <v>34</v>
      </c>
      <c r="Z11" s="30"/>
      <c r="AA11" s="29" t="s">
        <v>34</v>
      </c>
      <c r="AB11" s="30"/>
      <c r="AC11" s="29" t="s">
        <v>34</v>
      </c>
      <c r="AD11" s="30"/>
      <c r="AE11" s="15">
        <f>DATE($D$1+2018,$F$1,7)</f>
        <v>45784</v>
      </c>
      <c r="AF11" s="16" t="str">
        <f t="shared" si="1"/>
        <v>水</v>
      </c>
      <c r="AG11" s="17"/>
      <c r="AH11" s="22"/>
      <c r="AI11" s="29" t="s">
        <v>34</v>
      </c>
      <c r="AJ11" s="30"/>
      <c r="AK11" s="29" t="s">
        <v>34</v>
      </c>
      <c r="AL11" s="30"/>
      <c r="AM11" s="29" t="s">
        <v>34</v>
      </c>
      <c r="AN11" s="30"/>
      <c r="AO11" s="29" t="s">
        <v>34</v>
      </c>
      <c r="AP11" s="30"/>
      <c r="AQ11" s="29" t="s">
        <v>34</v>
      </c>
      <c r="AR11" s="30"/>
      <c r="AS11" s="29" t="s">
        <v>34</v>
      </c>
      <c r="AT11" s="30"/>
      <c r="AU11" s="29" t="s">
        <v>34</v>
      </c>
      <c r="AV11" s="30"/>
      <c r="AW11" s="29" t="s">
        <v>34</v>
      </c>
      <c r="AX11" s="30"/>
      <c r="AY11" s="29" t="s">
        <v>34</v>
      </c>
      <c r="AZ11" s="30"/>
      <c r="BA11" s="29" t="s">
        <v>34</v>
      </c>
      <c r="BB11" s="30"/>
      <c r="BC11" s="29" t="s">
        <v>34</v>
      </c>
      <c r="BD11" s="30"/>
      <c r="BE11" s="29" t="s">
        <v>34</v>
      </c>
      <c r="BF11" s="30"/>
      <c r="BG11" s="29" t="s">
        <v>34</v>
      </c>
      <c r="BH11" s="30"/>
      <c r="BI11" s="15">
        <f>DATE($D$1+2018,$F$1,7)</f>
        <v>45784</v>
      </c>
      <c r="BJ11" s="16" t="str">
        <f t="shared" si="2"/>
        <v>水</v>
      </c>
      <c r="BK11" s="17"/>
      <c r="BL11" s="22"/>
      <c r="BM11" s="29" t="s">
        <v>34</v>
      </c>
      <c r="BN11" s="30"/>
      <c r="BO11" s="29" t="s">
        <v>34</v>
      </c>
      <c r="BP11" s="30"/>
      <c r="BQ11" s="29" t="s">
        <v>34</v>
      </c>
      <c r="BR11" s="30"/>
      <c r="BS11" s="29" t="s">
        <v>34</v>
      </c>
      <c r="BT11" s="30"/>
      <c r="BU11" s="29" t="s">
        <v>34</v>
      </c>
      <c r="BV11" s="30"/>
      <c r="BW11" s="29" t="s">
        <v>34</v>
      </c>
      <c r="BX11" s="30"/>
      <c r="BY11" s="29" t="s">
        <v>34</v>
      </c>
      <c r="BZ11" s="30"/>
      <c r="CA11" s="29" t="s">
        <v>34</v>
      </c>
      <c r="CB11" s="30"/>
      <c r="CC11" s="29" t="s">
        <v>34</v>
      </c>
      <c r="CD11" s="30"/>
      <c r="CE11" s="29" t="s">
        <v>34</v>
      </c>
      <c r="CF11" s="30"/>
      <c r="CG11" s="29" t="s">
        <v>34</v>
      </c>
      <c r="CH11" s="30"/>
      <c r="CI11" s="29" t="s">
        <v>34</v>
      </c>
      <c r="CJ11" s="30"/>
      <c r="CK11" s="29" t="s">
        <v>34</v>
      </c>
      <c r="CL11" s="31"/>
      <c r="CM11" s="9"/>
      <c r="CN11" s="9"/>
      <c r="CO11" s="9"/>
      <c r="CP11" s="9"/>
    </row>
    <row r="12" spans="1:94" ht="54" customHeight="1" thickBot="1">
      <c r="A12" s="15">
        <f>DATE($D$1+2018,$F$1,8)</f>
        <v>45785</v>
      </c>
      <c r="B12" s="16" t="str">
        <f t="shared" si="0"/>
        <v>木</v>
      </c>
      <c r="C12" s="17"/>
      <c r="D12" s="22"/>
      <c r="E12" s="29" t="s">
        <v>34</v>
      </c>
      <c r="F12" s="30"/>
      <c r="G12" s="29" t="s">
        <v>34</v>
      </c>
      <c r="H12" s="30"/>
      <c r="I12" s="29" t="s">
        <v>34</v>
      </c>
      <c r="J12" s="30"/>
      <c r="K12" s="29" t="s">
        <v>34</v>
      </c>
      <c r="L12" s="30"/>
      <c r="M12" s="29" t="s">
        <v>34</v>
      </c>
      <c r="N12" s="30"/>
      <c r="O12" s="29" t="s">
        <v>34</v>
      </c>
      <c r="P12" s="30"/>
      <c r="Q12" s="29" t="s">
        <v>34</v>
      </c>
      <c r="R12" s="30"/>
      <c r="S12" s="29" t="s">
        <v>34</v>
      </c>
      <c r="T12" s="30"/>
      <c r="U12" s="29" t="s">
        <v>34</v>
      </c>
      <c r="V12" s="30"/>
      <c r="W12" s="29" t="s">
        <v>34</v>
      </c>
      <c r="X12" s="30"/>
      <c r="Y12" s="29" t="s">
        <v>34</v>
      </c>
      <c r="Z12" s="30"/>
      <c r="AA12" s="29" t="s">
        <v>34</v>
      </c>
      <c r="AB12" s="30"/>
      <c r="AC12" s="29" t="s">
        <v>34</v>
      </c>
      <c r="AD12" s="30"/>
      <c r="AE12" s="15">
        <f>DATE($D$1+2018,$F$1,8)</f>
        <v>45785</v>
      </c>
      <c r="AF12" s="16" t="str">
        <f t="shared" si="1"/>
        <v>木</v>
      </c>
      <c r="AG12" s="17"/>
      <c r="AH12" s="22"/>
      <c r="AI12" s="29" t="s">
        <v>34</v>
      </c>
      <c r="AJ12" s="30"/>
      <c r="AK12" s="29" t="s">
        <v>34</v>
      </c>
      <c r="AL12" s="30"/>
      <c r="AM12" s="29" t="s">
        <v>34</v>
      </c>
      <c r="AN12" s="30"/>
      <c r="AO12" s="29" t="s">
        <v>34</v>
      </c>
      <c r="AP12" s="30"/>
      <c r="AQ12" s="29" t="s">
        <v>34</v>
      </c>
      <c r="AR12" s="30"/>
      <c r="AS12" s="29" t="s">
        <v>34</v>
      </c>
      <c r="AT12" s="30"/>
      <c r="AU12" s="29" t="s">
        <v>34</v>
      </c>
      <c r="AV12" s="30"/>
      <c r="AW12" s="29" t="s">
        <v>34</v>
      </c>
      <c r="AX12" s="30"/>
      <c r="AY12" s="29" t="s">
        <v>34</v>
      </c>
      <c r="AZ12" s="30"/>
      <c r="BA12" s="29" t="s">
        <v>34</v>
      </c>
      <c r="BB12" s="30"/>
      <c r="BC12" s="29" t="s">
        <v>34</v>
      </c>
      <c r="BD12" s="30"/>
      <c r="BE12" s="29" t="s">
        <v>34</v>
      </c>
      <c r="BF12" s="30"/>
      <c r="BG12" s="29" t="s">
        <v>34</v>
      </c>
      <c r="BH12" s="30"/>
      <c r="BI12" s="15">
        <f>DATE($D$1+2018,$F$1,8)</f>
        <v>45785</v>
      </c>
      <c r="BJ12" s="16" t="str">
        <f t="shared" si="2"/>
        <v>木</v>
      </c>
      <c r="BK12" s="17"/>
      <c r="BL12" s="22"/>
      <c r="BM12" s="29" t="s">
        <v>34</v>
      </c>
      <c r="BN12" s="30"/>
      <c r="BO12" s="29" t="s">
        <v>34</v>
      </c>
      <c r="BP12" s="30"/>
      <c r="BQ12" s="29" t="s">
        <v>34</v>
      </c>
      <c r="BR12" s="30"/>
      <c r="BS12" s="29" t="s">
        <v>34</v>
      </c>
      <c r="BT12" s="30"/>
      <c r="BU12" s="29" t="s">
        <v>34</v>
      </c>
      <c r="BV12" s="30"/>
      <c r="BW12" s="29" t="s">
        <v>34</v>
      </c>
      <c r="BX12" s="30"/>
      <c r="BY12" s="29" t="s">
        <v>34</v>
      </c>
      <c r="BZ12" s="30"/>
      <c r="CA12" s="29" t="s">
        <v>34</v>
      </c>
      <c r="CB12" s="30"/>
      <c r="CC12" s="29" t="s">
        <v>34</v>
      </c>
      <c r="CD12" s="30"/>
      <c r="CE12" s="29" t="s">
        <v>34</v>
      </c>
      <c r="CF12" s="30"/>
      <c r="CG12" s="29" t="s">
        <v>34</v>
      </c>
      <c r="CH12" s="30"/>
      <c r="CI12" s="29" t="s">
        <v>34</v>
      </c>
      <c r="CJ12" s="30"/>
      <c r="CK12" s="29" t="s">
        <v>34</v>
      </c>
      <c r="CL12" s="31"/>
      <c r="CM12" s="9"/>
      <c r="CN12" s="9"/>
      <c r="CO12" s="9"/>
      <c r="CP12" s="9"/>
    </row>
    <row r="13" spans="1:94" ht="54" customHeight="1" thickBot="1">
      <c r="A13" s="15">
        <f>DATE($D$1+2018,$F$1,9)</f>
        <v>45786</v>
      </c>
      <c r="B13" s="16" t="str">
        <f t="shared" si="0"/>
        <v>金</v>
      </c>
      <c r="C13" s="17"/>
      <c r="D13" s="22"/>
      <c r="E13" s="29" t="s">
        <v>34</v>
      </c>
      <c r="F13" s="30"/>
      <c r="G13" s="29" t="s">
        <v>34</v>
      </c>
      <c r="H13" s="30"/>
      <c r="I13" s="29" t="s">
        <v>34</v>
      </c>
      <c r="J13" s="30"/>
      <c r="K13" s="29" t="s">
        <v>34</v>
      </c>
      <c r="L13" s="30"/>
      <c r="M13" s="29" t="s">
        <v>34</v>
      </c>
      <c r="N13" s="30"/>
      <c r="O13" s="29" t="s">
        <v>34</v>
      </c>
      <c r="P13" s="30"/>
      <c r="Q13" s="29" t="s">
        <v>34</v>
      </c>
      <c r="R13" s="30"/>
      <c r="S13" s="29" t="s">
        <v>34</v>
      </c>
      <c r="T13" s="30"/>
      <c r="U13" s="29" t="s">
        <v>34</v>
      </c>
      <c r="V13" s="30"/>
      <c r="W13" s="29" t="s">
        <v>34</v>
      </c>
      <c r="X13" s="30"/>
      <c r="Y13" s="29" t="s">
        <v>34</v>
      </c>
      <c r="Z13" s="30"/>
      <c r="AA13" s="29" t="s">
        <v>34</v>
      </c>
      <c r="AB13" s="30"/>
      <c r="AC13" s="29" t="s">
        <v>34</v>
      </c>
      <c r="AD13" s="30"/>
      <c r="AE13" s="15">
        <f>DATE($D$1+2018,$F$1,9)</f>
        <v>45786</v>
      </c>
      <c r="AF13" s="16" t="str">
        <f t="shared" si="1"/>
        <v>金</v>
      </c>
      <c r="AG13" s="17"/>
      <c r="AH13" s="22"/>
      <c r="AI13" s="29" t="s">
        <v>34</v>
      </c>
      <c r="AJ13" s="30"/>
      <c r="AK13" s="29" t="s">
        <v>34</v>
      </c>
      <c r="AL13" s="30"/>
      <c r="AM13" s="29" t="s">
        <v>34</v>
      </c>
      <c r="AN13" s="30"/>
      <c r="AO13" s="29" t="s">
        <v>34</v>
      </c>
      <c r="AP13" s="30"/>
      <c r="AQ13" s="29" t="s">
        <v>34</v>
      </c>
      <c r="AR13" s="30"/>
      <c r="AS13" s="29" t="s">
        <v>34</v>
      </c>
      <c r="AT13" s="30"/>
      <c r="AU13" s="29" t="s">
        <v>34</v>
      </c>
      <c r="AV13" s="30"/>
      <c r="AW13" s="29" t="s">
        <v>34</v>
      </c>
      <c r="AX13" s="30"/>
      <c r="AY13" s="29" t="s">
        <v>34</v>
      </c>
      <c r="AZ13" s="30"/>
      <c r="BA13" s="29" t="s">
        <v>34</v>
      </c>
      <c r="BB13" s="30"/>
      <c r="BC13" s="29" t="s">
        <v>34</v>
      </c>
      <c r="BD13" s="30"/>
      <c r="BE13" s="29" t="s">
        <v>34</v>
      </c>
      <c r="BF13" s="30"/>
      <c r="BG13" s="29" t="s">
        <v>34</v>
      </c>
      <c r="BH13" s="30"/>
      <c r="BI13" s="15">
        <f>DATE($D$1+2018,$F$1,9)</f>
        <v>45786</v>
      </c>
      <c r="BJ13" s="16" t="str">
        <f t="shared" si="2"/>
        <v>金</v>
      </c>
      <c r="BK13" s="17"/>
      <c r="BL13" s="22"/>
      <c r="BM13" s="29" t="s">
        <v>34</v>
      </c>
      <c r="BN13" s="30"/>
      <c r="BO13" s="29" t="s">
        <v>34</v>
      </c>
      <c r="BP13" s="30"/>
      <c r="BQ13" s="29" t="s">
        <v>34</v>
      </c>
      <c r="BR13" s="30"/>
      <c r="BS13" s="29" t="s">
        <v>34</v>
      </c>
      <c r="BT13" s="30"/>
      <c r="BU13" s="29" t="s">
        <v>34</v>
      </c>
      <c r="BV13" s="30"/>
      <c r="BW13" s="29" t="s">
        <v>34</v>
      </c>
      <c r="BX13" s="30"/>
      <c r="BY13" s="29" t="s">
        <v>34</v>
      </c>
      <c r="BZ13" s="30"/>
      <c r="CA13" s="29" t="s">
        <v>34</v>
      </c>
      <c r="CB13" s="30"/>
      <c r="CC13" s="29" t="s">
        <v>34</v>
      </c>
      <c r="CD13" s="30"/>
      <c r="CE13" s="29" t="s">
        <v>34</v>
      </c>
      <c r="CF13" s="30"/>
      <c r="CG13" s="29" t="s">
        <v>34</v>
      </c>
      <c r="CH13" s="30"/>
      <c r="CI13" s="29" t="s">
        <v>34</v>
      </c>
      <c r="CJ13" s="30"/>
      <c r="CK13" s="29" t="s">
        <v>34</v>
      </c>
      <c r="CL13" s="31"/>
      <c r="CM13" s="9"/>
      <c r="CN13" s="9"/>
      <c r="CO13" s="9"/>
      <c r="CP13" s="9"/>
    </row>
    <row r="14" spans="1:94" ht="54" customHeight="1" thickBot="1">
      <c r="A14" s="15">
        <f>DATE($D$1+2018,$F$1,10)</f>
        <v>45787</v>
      </c>
      <c r="B14" s="16" t="str">
        <f t="shared" si="0"/>
        <v>土</v>
      </c>
      <c r="C14" s="17"/>
      <c r="D14" s="22"/>
      <c r="E14" s="29" t="s">
        <v>34</v>
      </c>
      <c r="F14" s="30"/>
      <c r="G14" s="29" t="s">
        <v>34</v>
      </c>
      <c r="H14" s="30"/>
      <c r="I14" s="29" t="s">
        <v>34</v>
      </c>
      <c r="J14" s="30"/>
      <c r="K14" s="29" t="s">
        <v>34</v>
      </c>
      <c r="L14" s="30"/>
      <c r="M14" s="29" t="s">
        <v>34</v>
      </c>
      <c r="N14" s="30"/>
      <c r="O14" s="29" t="s">
        <v>34</v>
      </c>
      <c r="P14" s="30"/>
      <c r="Q14" s="29" t="s">
        <v>34</v>
      </c>
      <c r="R14" s="30"/>
      <c r="S14" s="29" t="s">
        <v>34</v>
      </c>
      <c r="T14" s="30"/>
      <c r="U14" s="29" t="s">
        <v>34</v>
      </c>
      <c r="V14" s="30"/>
      <c r="W14" s="29" t="s">
        <v>34</v>
      </c>
      <c r="X14" s="30"/>
      <c r="Y14" s="29" t="s">
        <v>34</v>
      </c>
      <c r="Z14" s="30"/>
      <c r="AA14" s="29" t="s">
        <v>34</v>
      </c>
      <c r="AB14" s="30"/>
      <c r="AC14" s="29" t="s">
        <v>34</v>
      </c>
      <c r="AD14" s="30"/>
      <c r="AE14" s="15">
        <f>DATE($D$1+2018,$F$1,10)</f>
        <v>45787</v>
      </c>
      <c r="AF14" s="16" t="str">
        <f t="shared" si="1"/>
        <v>土</v>
      </c>
      <c r="AG14" s="17"/>
      <c r="AH14" s="22"/>
      <c r="AI14" s="29" t="s">
        <v>34</v>
      </c>
      <c r="AJ14" s="30"/>
      <c r="AK14" s="29" t="s">
        <v>34</v>
      </c>
      <c r="AL14" s="30"/>
      <c r="AM14" s="29" t="s">
        <v>34</v>
      </c>
      <c r="AN14" s="30"/>
      <c r="AO14" s="29" t="s">
        <v>34</v>
      </c>
      <c r="AP14" s="30"/>
      <c r="AQ14" s="29" t="s">
        <v>34</v>
      </c>
      <c r="AR14" s="30"/>
      <c r="AS14" s="29" t="s">
        <v>34</v>
      </c>
      <c r="AT14" s="30"/>
      <c r="AU14" s="29" t="s">
        <v>34</v>
      </c>
      <c r="AV14" s="30"/>
      <c r="AW14" s="29" t="s">
        <v>34</v>
      </c>
      <c r="AX14" s="30"/>
      <c r="AY14" s="29" t="s">
        <v>34</v>
      </c>
      <c r="AZ14" s="30"/>
      <c r="BA14" s="29" t="s">
        <v>34</v>
      </c>
      <c r="BB14" s="30"/>
      <c r="BC14" s="29" t="s">
        <v>34</v>
      </c>
      <c r="BD14" s="30"/>
      <c r="BE14" s="29" t="s">
        <v>34</v>
      </c>
      <c r="BF14" s="30"/>
      <c r="BG14" s="29" t="s">
        <v>34</v>
      </c>
      <c r="BH14" s="30"/>
      <c r="BI14" s="15">
        <f>DATE($D$1+2018,$F$1,10)</f>
        <v>45787</v>
      </c>
      <c r="BJ14" s="16" t="str">
        <f t="shared" si="2"/>
        <v>土</v>
      </c>
      <c r="BK14" s="17"/>
      <c r="BL14" s="22"/>
      <c r="BM14" s="29" t="s">
        <v>34</v>
      </c>
      <c r="BN14" s="30"/>
      <c r="BO14" s="29" t="s">
        <v>34</v>
      </c>
      <c r="BP14" s="30"/>
      <c r="BQ14" s="29" t="s">
        <v>34</v>
      </c>
      <c r="BR14" s="30"/>
      <c r="BS14" s="29" t="s">
        <v>34</v>
      </c>
      <c r="BT14" s="30"/>
      <c r="BU14" s="29" t="s">
        <v>34</v>
      </c>
      <c r="BV14" s="30"/>
      <c r="BW14" s="29" t="s">
        <v>34</v>
      </c>
      <c r="BX14" s="30"/>
      <c r="BY14" s="29" t="s">
        <v>34</v>
      </c>
      <c r="BZ14" s="30"/>
      <c r="CA14" s="29" t="s">
        <v>34</v>
      </c>
      <c r="CB14" s="30"/>
      <c r="CC14" s="29" t="s">
        <v>34</v>
      </c>
      <c r="CD14" s="30"/>
      <c r="CE14" s="29" t="s">
        <v>34</v>
      </c>
      <c r="CF14" s="30"/>
      <c r="CG14" s="29" t="s">
        <v>34</v>
      </c>
      <c r="CH14" s="30"/>
      <c r="CI14" s="29" t="s">
        <v>34</v>
      </c>
      <c r="CJ14" s="30"/>
      <c r="CK14" s="29" t="s">
        <v>34</v>
      </c>
      <c r="CL14" s="31"/>
      <c r="CM14" s="9"/>
      <c r="CN14" s="9"/>
      <c r="CO14" s="9"/>
      <c r="CP14" s="9"/>
    </row>
    <row r="15" spans="1:94" ht="54" customHeight="1" thickBot="1">
      <c r="A15" s="15">
        <f>DATE($D$1+2018,$F$1,11)</f>
        <v>45788</v>
      </c>
      <c r="B15" s="16" t="str">
        <f t="shared" si="0"/>
        <v>日</v>
      </c>
      <c r="C15" s="17"/>
      <c r="D15" s="22"/>
      <c r="E15" s="29" t="s">
        <v>34</v>
      </c>
      <c r="F15" s="30"/>
      <c r="G15" s="29"/>
      <c r="H15" s="30"/>
      <c r="I15" s="29"/>
      <c r="J15" s="30"/>
      <c r="K15" s="29"/>
      <c r="L15" s="30"/>
      <c r="M15" s="29"/>
      <c r="N15" s="30"/>
      <c r="O15" s="29" t="s">
        <v>34</v>
      </c>
      <c r="P15" s="30"/>
      <c r="Q15" s="29" t="s">
        <v>34</v>
      </c>
      <c r="R15" s="30"/>
      <c r="S15" s="29" t="s">
        <v>34</v>
      </c>
      <c r="T15" s="30"/>
      <c r="U15" s="29" t="s">
        <v>34</v>
      </c>
      <c r="V15" s="30"/>
      <c r="W15" s="29" t="s">
        <v>34</v>
      </c>
      <c r="X15" s="30"/>
      <c r="Y15" s="29" t="s">
        <v>34</v>
      </c>
      <c r="Z15" s="30"/>
      <c r="AA15" s="29" t="s">
        <v>34</v>
      </c>
      <c r="AB15" s="30"/>
      <c r="AC15" s="29" t="s">
        <v>34</v>
      </c>
      <c r="AD15" s="30"/>
      <c r="AE15" s="15">
        <f>DATE($D$1+2018,$F$1,11)</f>
        <v>45788</v>
      </c>
      <c r="AF15" s="16" t="str">
        <f t="shared" si="1"/>
        <v>日</v>
      </c>
      <c r="AG15" s="17"/>
      <c r="AH15" s="22"/>
      <c r="AI15" s="29" t="s">
        <v>34</v>
      </c>
      <c r="AJ15" s="30"/>
      <c r="AK15" s="29" t="s">
        <v>34</v>
      </c>
      <c r="AL15" s="30"/>
      <c r="AM15" s="29" t="s">
        <v>34</v>
      </c>
      <c r="AN15" s="30"/>
      <c r="AO15" s="29" t="s">
        <v>34</v>
      </c>
      <c r="AP15" s="30"/>
      <c r="AQ15" s="29" t="s">
        <v>34</v>
      </c>
      <c r="AR15" s="30"/>
      <c r="AS15" s="29" t="s">
        <v>34</v>
      </c>
      <c r="AT15" s="30"/>
      <c r="AU15" s="29" t="s">
        <v>34</v>
      </c>
      <c r="AV15" s="30"/>
      <c r="AW15" s="29" t="s">
        <v>34</v>
      </c>
      <c r="AX15" s="30"/>
      <c r="AY15" s="29" t="s">
        <v>34</v>
      </c>
      <c r="AZ15" s="30"/>
      <c r="BA15" s="29" t="s">
        <v>34</v>
      </c>
      <c r="BB15" s="30"/>
      <c r="BC15" s="29" t="s">
        <v>34</v>
      </c>
      <c r="BD15" s="30"/>
      <c r="BE15" s="29" t="s">
        <v>34</v>
      </c>
      <c r="BF15" s="30"/>
      <c r="BG15" s="29" t="s">
        <v>34</v>
      </c>
      <c r="BH15" s="30"/>
      <c r="BI15" s="15">
        <f>DATE($D$1+2018,$F$1,11)</f>
        <v>45788</v>
      </c>
      <c r="BJ15" s="16" t="str">
        <f t="shared" si="2"/>
        <v>日</v>
      </c>
      <c r="BK15" s="17"/>
      <c r="BL15" s="22"/>
      <c r="BM15" s="29" t="s">
        <v>34</v>
      </c>
      <c r="BN15" s="30"/>
      <c r="BO15" s="29" t="s">
        <v>34</v>
      </c>
      <c r="BP15" s="30"/>
      <c r="BQ15" s="29" t="s">
        <v>34</v>
      </c>
      <c r="BR15" s="30"/>
      <c r="BS15" s="29" t="s">
        <v>34</v>
      </c>
      <c r="BT15" s="30"/>
      <c r="BU15" s="29" t="s">
        <v>34</v>
      </c>
      <c r="BV15" s="30"/>
      <c r="BW15" s="29" t="s">
        <v>34</v>
      </c>
      <c r="BX15" s="30"/>
      <c r="BY15" s="29" t="s">
        <v>34</v>
      </c>
      <c r="BZ15" s="30"/>
      <c r="CA15" s="29" t="s">
        <v>34</v>
      </c>
      <c r="CB15" s="30"/>
      <c r="CC15" s="29" t="s">
        <v>34</v>
      </c>
      <c r="CD15" s="30"/>
      <c r="CE15" s="29" t="s">
        <v>34</v>
      </c>
      <c r="CF15" s="30"/>
      <c r="CG15" s="29" t="s">
        <v>34</v>
      </c>
      <c r="CH15" s="30"/>
      <c r="CI15" s="29" t="s">
        <v>34</v>
      </c>
      <c r="CJ15" s="30"/>
      <c r="CK15" s="29" t="s">
        <v>34</v>
      </c>
      <c r="CL15" s="31"/>
      <c r="CM15" s="9"/>
      <c r="CN15" s="9"/>
      <c r="CO15" s="9"/>
      <c r="CP15" s="9"/>
    </row>
    <row r="16" spans="1:94" ht="54" customHeight="1" thickBot="1">
      <c r="A16" s="15">
        <f>DATE($D$1+2018,$F$1,12)</f>
        <v>45789</v>
      </c>
      <c r="B16" s="16" t="str">
        <f t="shared" si="0"/>
        <v>月</v>
      </c>
      <c r="C16" s="17"/>
      <c r="D16" s="22"/>
      <c r="E16" s="29" t="s">
        <v>34</v>
      </c>
      <c r="F16" s="30"/>
      <c r="G16" s="29" t="s">
        <v>34</v>
      </c>
      <c r="H16" s="30"/>
      <c r="I16" s="29" t="s">
        <v>34</v>
      </c>
      <c r="J16" s="30"/>
      <c r="K16" s="29" t="s">
        <v>34</v>
      </c>
      <c r="L16" s="30"/>
      <c r="M16" s="29" t="s">
        <v>34</v>
      </c>
      <c r="N16" s="30"/>
      <c r="O16" s="29" t="s">
        <v>34</v>
      </c>
      <c r="P16" s="30"/>
      <c r="Q16" s="29" t="s">
        <v>34</v>
      </c>
      <c r="R16" s="30"/>
      <c r="S16" s="29" t="s">
        <v>34</v>
      </c>
      <c r="T16" s="30"/>
      <c r="U16" s="29" t="s">
        <v>34</v>
      </c>
      <c r="V16" s="30"/>
      <c r="W16" s="29" t="s">
        <v>34</v>
      </c>
      <c r="X16" s="30"/>
      <c r="Y16" s="29" t="s">
        <v>34</v>
      </c>
      <c r="Z16" s="30"/>
      <c r="AA16" s="29" t="s">
        <v>34</v>
      </c>
      <c r="AB16" s="30"/>
      <c r="AC16" s="29" t="s">
        <v>34</v>
      </c>
      <c r="AD16" s="30"/>
      <c r="AE16" s="15">
        <f>DATE($D$1+2018,$F$1,12)</f>
        <v>45789</v>
      </c>
      <c r="AF16" s="16" t="str">
        <f t="shared" si="1"/>
        <v>月</v>
      </c>
      <c r="AG16" s="17"/>
      <c r="AH16" s="22"/>
      <c r="AI16" s="29" t="s">
        <v>34</v>
      </c>
      <c r="AJ16" s="30"/>
      <c r="AK16" s="29" t="s">
        <v>34</v>
      </c>
      <c r="AL16" s="30"/>
      <c r="AM16" s="29" t="s">
        <v>34</v>
      </c>
      <c r="AN16" s="30"/>
      <c r="AO16" s="29" t="s">
        <v>34</v>
      </c>
      <c r="AP16" s="30"/>
      <c r="AQ16" s="29" t="s">
        <v>34</v>
      </c>
      <c r="AR16" s="30"/>
      <c r="AS16" s="29" t="s">
        <v>34</v>
      </c>
      <c r="AT16" s="30"/>
      <c r="AU16" s="29" t="s">
        <v>34</v>
      </c>
      <c r="AV16" s="30"/>
      <c r="AW16" s="29" t="s">
        <v>34</v>
      </c>
      <c r="AX16" s="30"/>
      <c r="AY16" s="29" t="s">
        <v>34</v>
      </c>
      <c r="AZ16" s="30"/>
      <c r="BA16" s="29" t="s">
        <v>34</v>
      </c>
      <c r="BB16" s="30"/>
      <c r="BC16" s="29" t="s">
        <v>34</v>
      </c>
      <c r="BD16" s="30"/>
      <c r="BE16" s="29" t="s">
        <v>34</v>
      </c>
      <c r="BF16" s="30"/>
      <c r="BG16" s="29" t="s">
        <v>34</v>
      </c>
      <c r="BH16" s="30"/>
      <c r="BI16" s="15">
        <f>DATE($D$1+2018,$F$1,12)</f>
        <v>45789</v>
      </c>
      <c r="BJ16" s="16" t="str">
        <f t="shared" si="2"/>
        <v>月</v>
      </c>
      <c r="BK16" s="17"/>
      <c r="BL16" s="22"/>
      <c r="BM16" s="29" t="s">
        <v>34</v>
      </c>
      <c r="BN16" s="30"/>
      <c r="BO16" s="29" t="s">
        <v>34</v>
      </c>
      <c r="BP16" s="30"/>
      <c r="BQ16" s="29" t="s">
        <v>34</v>
      </c>
      <c r="BR16" s="30"/>
      <c r="BS16" s="29" t="s">
        <v>34</v>
      </c>
      <c r="BT16" s="30"/>
      <c r="BU16" s="29" t="s">
        <v>34</v>
      </c>
      <c r="BV16" s="30"/>
      <c r="BW16" s="29" t="s">
        <v>34</v>
      </c>
      <c r="BX16" s="30"/>
      <c r="BY16" s="29" t="s">
        <v>34</v>
      </c>
      <c r="BZ16" s="30"/>
      <c r="CA16" s="29" t="s">
        <v>34</v>
      </c>
      <c r="CB16" s="30"/>
      <c r="CC16" s="29" t="s">
        <v>34</v>
      </c>
      <c r="CD16" s="30"/>
      <c r="CE16" s="29" t="s">
        <v>34</v>
      </c>
      <c r="CF16" s="30"/>
      <c r="CG16" s="29" t="s">
        <v>34</v>
      </c>
      <c r="CH16" s="30"/>
      <c r="CI16" s="29" t="s">
        <v>34</v>
      </c>
      <c r="CJ16" s="30"/>
      <c r="CK16" s="29" t="s">
        <v>34</v>
      </c>
      <c r="CL16" s="31"/>
      <c r="CM16" s="9"/>
      <c r="CN16" s="9"/>
      <c r="CO16" s="9"/>
      <c r="CP16" s="9"/>
    </row>
    <row r="17" spans="1:94" ht="54" customHeight="1" thickBot="1">
      <c r="A17" s="15">
        <f>DATE($D$1+2018,$F$1,13)</f>
        <v>45790</v>
      </c>
      <c r="B17" s="16" t="str">
        <f t="shared" si="0"/>
        <v>火</v>
      </c>
      <c r="C17" s="17"/>
      <c r="D17" s="22"/>
      <c r="E17" s="29" t="s">
        <v>34</v>
      </c>
      <c r="F17" s="30"/>
      <c r="G17" s="29" t="s">
        <v>34</v>
      </c>
      <c r="H17" s="30"/>
      <c r="I17" s="29" t="s">
        <v>34</v>
      </c>
      <c r="J17" s="30"/>
      <c r="K17" s="29" t="s">
        <v>34</v>
      </c>
      <c r="L17" s="30"/>
      <c r="M17" s="29" t="s">
        <v>34</v>
      </c>
      <c r="N17" s="30"/>
      <c r="O17" s="29" t="s">
        <v>34</v>
      </c>
      <c r="P17" s="30"/>
      <c r="Q17" s="29" t="s">
        <v>34</v>
      </c>
      <c r="R17" s="30"/>
      <c r="S17" s="29" t="s">
        <v>34</v>
      </c>
      <c r="T17" s="30"/>
      <c r="U17" s="29" t="s">
        <v>34</v>
      </c>
      <c r="V17" s="30"/>
      <c r="W17" s="29" t="s">
        <v>34</v>
      </c>
      <c r="X17" s="30"/>
      <c r="Y17" s="29" t="s">
        <v>34</v>
      </c>
      <c r="Z17" s="30"/>
      <c r="AA17" s="29" t="s">
        <v>34</v>
      </c>
      <c r="AB17" s="30"/>
      <c r="AC17" s="29" t="s">
        <v>34</v>
      </c>
      <c r="AD17" s="30"/>
      <c r="AE17" s="15">
        <f>DATE($D$1+2018,$F$1,13)</f>
        <v>45790</v>
      </c>
      <c r="AF17" s="16" t="str">
        <f t="shared" si="1"/>
        <v>火</v>
      </c>
      <c r="AG17" s="17"/>
      <c r="AH17" s="22"/>
      <c r="AI17" s="29" t="s">
        <v>34</v>
      </c>
      <c r="AJ17" s="30"/>
      <c r="AK17" s="29" t="s">
        <v>34</v>
      </c>
      <c r="AL17" s="30"/>
      <c r="AM17" s="29" t="s">
        <v>34</v>
      </c>
      <c r="AN17" s="30"/>
      <c r="AO17" s="29" t="s">
        <v>34</v>
      </c>
      <c r="AP17" s="30"/>
      <c r="AQ17" s="29" t="s">
        <v>34</v>
      </c>
      <c r="AR17" s="30"/>
      <c r="AS17" s="29" t="s">
        <v>34</v>
      </c>
      <c r="AT17" s="30"/>
      <c r="AU17" s="29" t="s">
        <v>34</v>
      </c>
      <c r="AV17" s="30"/>
      <c r="AW17" s="29" t="s">
        <v>34</v>
      </c>
      <c r="AX17" s="30"/>
      <c r="AY17" s="29" t="s">
        <v>34</v>
      </c>
      <c r="AZ17" s="30"/>
      <c r="BA17" s="29" t="s">
        <v>34</v>
      </c>
      <c r="BB17" s="30"/>
      <c r="BC17" s="29" t="s">
        <v>34</v>
      </c>
      <c r="BD17" s="30"/>
      <c r="BE17" s="29" t="s">
        <v>34</v>
      </c>
      <c r="BF17" s="30"/>
      <c r="BG17" s="29" t="s">
        <v>34</v>
      </c>
      <c r="BH17" s="30"/>
      <c r="BI17" s="15">
        <f>DATE($D$1+2018,$F$1,13)</f>
        <v>45790</v>
      </c>
      <c r="BJ17" s="16" t="str">
        <f t="shared" si="2"/>
        <v>火</v>
      </c>
      <c r="BK17" s="17"/>
      <c r="BL17" s="22"/>
      <c r="BM17" s="29" t="s">
        <v>34</v>
      </c>
      <c r="BN17" s="30"/>
      <c r="BO17" s="29" t="s">
        <v>34</v>
      </c>
      <c r="BP17" s="30"/>
      <c r="BQ17" s="29" t="s">
        <v>34</v>
      </c>
      <c r="BR17" s="30"/>
      <c r="BS17" s="29" t="s">
        <v>34</v>
      </c>
      <c r="BT17" s="30"/>
      <c r="BU17" s="29" t="s">
        <v>34</v>
      </c>
      <c r="BV17" s="30"/>
      <c r="BW17" s="29" t="s">
        <v>34</v>
      </c>
      <c r="BX17" s="30"/>
      <c r="BY17" s="29" t="s">
        <v>34</v>
      </c>
      <c r="BZ17" s="30"/>
      <c r="CA17" s="29" t="s">
        <v>34</v>
      </c>
      <c r="CB17" s="30"/>
      <c r="CC17" s="29" t="s">
        <v>34</v>
      </c>
      <c r="CD17" s="30"/>
      <c r="CE17" s="29" t="s">
        <v>34</v>
      </c>
      <c r="CF17" s="30"/>
      <c r="CG17" s="29" t="s">
        <v>34</v>
      </c>
      <c r="CH17" s="30"/>
      <c r="CI17" s="29" t="s">
        <v>34</v>
      </c>
      <c r="CJ17" s="30"/>
      <c r="CK17" s="29" t="s">
        <v>34</v>
      </c>
      <c r="CL17" s="31"/>
      <c r="CM17" s="9"/>
      <c r="CN17" s="9"/>
      <c r="CO17" s="9"/>
      <c r="CP17" s="9"/>
    </row>
    <row r="18" spans="1:94" ht="54" customHeight="1" thickBot="1">
      <c r="A18" s="15">
        <f>DATE($D$1+2018,$F$1,14)</f>
        <v>45791</v>
      </c>
      <c r="B18" s="16" t="str">
        <f t="shared" si="0"/>
        <v>水</v>
      </c>
      <c r="C18" s="17"/>
      <c r="D18" s="22"/>
      <c r="E18" s="29" t="s">
        <v>34</v>
      </c>
      <c r="F18" s="30"/>
      <c r="G18" s="29" t="s">
        <v>34</v>
      </c>
      <c r="H18" s="30"/>
      <c r="I18" s="29" t="s">
        <v>34</v>
      </c>
      <c r="J18" s="30"/>
      <c r="K18" s="29" t="s">
        <v>34</v>
      </c>
      <c r="L18" s="30"/>
      <c r="M18" s="29" t="s">
        <v>34</v>
      </c>
      <c r="N18" s="30"/>
      <c r="O18" s="29" t="s">
        <v>34</v>
      </c>
      <c r="P18" s="30"/>
      <c r="Q18" s="29" t="s">
        <v>34</v>
      </c>
      <c r="R18" s="30"/>
      <c r="S18" s="29" t="s">
        <v>34</v>
      </c>
      <c r="T18" s="30"/>
      <c r="U18" s="29" t="s">
        <v>34</v>
      </c>
      <c r="V18" s="30"/>
      <c r="W18" s="29" t="s">
        <v>34</v>
      </c>
      <c r="X18" s="30"/>
      <c r="Y18" s="29" t="s">
        <v>34</v>
      </c>
      <c r="Z18" s="30"/>
      <c r="AA18" s="29" t="s">
        <v>34</v>
      </c>
      <c r="AB18" s="30"/>
      <c r="AC18" s="29" t="s">
        <v>34</v>
      </c>
      <c r="AD18" s="30"/>
      <c r="AE18" s="15">
        <f>DATE($D$1+2018,$F$1,14)</f>
        <v>45791</v>
      </c>
      <c r="AF18" s="16" t="str">
        <f t="shared" si="1"/>
        <v>水</v>
      </c>
      <c r="AG18" s="17"/>
      <c r="AH18" s="22"/>
      <c r="AI18" s="29" t="s">
        <v>34</v>
      </c>
      <c r="AJ18" s="30"/>
      <c r="AK18" s="29" t="s">
        <v>34</v>
      </c>
      <c r="AL18" s="30"/>
      <c r="AM18" s="29" t="s">
        <v>34</v>
      </c>
      <c r="AN18" s="30"/>
      <c r="AO18" s="29" t="s">
        <v>34</v>
      </c>
      <c r="AP18" s="30"/>
      <c r="AQ18" s="29" t="s">
        <v>34</v>
      </c>
      <c r="AR18" s="30"/>
      <c r="AS18" s="29" t="s">
        <v>34</v>
      </c>
      <c r="AT18" s="30"/>
      <c r="AU18" s="29" t="s">
        <v>34</v>
      </c>
      <c r="AV18" s="30"/>
      <c r="AW18" s="29" t="s">
        <v>34</v>
      </c>
      <c r="AX18" s="30"/>
      <c r="AY18" s="29" t="s">
        <v>34</v>
      </c>
      <c r="AZ18" s="30"/>
      <c r="BA18" s="29" t="s">
        <v>34</v>
      </c>
      <c r="BB18" s="30"/>
      <c r="BC18" s="29" t="s">
        <v>34</v>
      </c>
      <c r="BD18" s="30"/>
      <c r="BE18" s="29" t="s">
        <v>34</v>
      </c>
      <c r="BF18" s="30"/>
      <c r="BG18" s="29" t="s">
        <v>34</v>
      </c>
      <c r="BH18" s="30"/>
      <c r="BI18" s="15">
        <f>DATE($D$1+2018,$F$1,14)</f>
        <v>45791</v>
      </c>
      <c r="BJ18" s="16" t="str">
        <f t="shared" si="2"/>
        <v>水</v>
      </c>
      <c r="BK18" s="17"/>
      <c r="BL18" s="22"/>
      <c r="BM18" s="29" t="s">
        <v>34</v>
      </c>
      <c r="BN18" s="30"/>
      <c r="BO18" s="29" t="s">
        <v>34</v>
      </c>
      <c r="BP18" s="30"/>
      <c r="BQ18" s="29" t="s">
        <v>34</v>
      </c>
      <c r="BR18" s="30"/>
      <c r="BS18" s="29" t="s">
        <v>34</v>
      </c>
      <c r="BT18" s="30"/>
      <c r="BU18" s="29" t="s">
        <v>34</v>
      </c>
      <c r="BV18" s="30"/>
      <c r="BW18" s="29" t="s">
        <v>34</v>
      </c>
      <c r="BX18" s="30"/>
      <c r="BY18" s="29" t="s">
        <v>34</v>
      </c>
      <c r="BZ18" s="30"/>
      <c r="CA18" s="29" t="s">
        <v>34</v>
      </c>
      <c r="CB18" s="30"/>
      <c r="CC18" s="29" t="s">
        <v>34</v>
      </c>
      <c r="CD18" s="30"/>
      <c r="CE18" s="29" t="s">
        <v>34</v>
      </c>
      <c r="CF18" s="30"/>
      <c r="CG18" s="29" t="s">
        <v>34</v>
      </c>
      <c r="CH18" s="30"/>
      <c r="CI18" s="29" t="s">
        <v>34</v>
      </c>
      <c r="CJ18" s="30"/>
      <c r="CK18" s="29" t="s">
        <v>34</v>
      </c>
      <c r="CL18" s="31"/>
      <c r="CM18" s="9"/>
      <c r="CN18" s="9"/>
      <c r="CO18" s="9"/>
      <c r="CP18" s="9"/>
    </row>
    <row r="19" spans="1:94" ht="54" customHeight="1" thickBot="1">
      <c r="A19" s="15">
        <f>DATE($D$1+2018,$F$1,15)</f>
        <v>45792</v>
      </c>
      <c r="B19" s="16" t="str">
        <f t="shared" si="0"/>
        <v>木</v>
      </c>
      <c r="C19" s="17"/>
      <c r="D19" s="22"/>
      <c r="E19" s="29" t="s">
        <v>34</v>
      </c>
      <c r="F19" s="30"/>
      <c r="G19" s="29" t="s">
        <v>34</v>
      </c>
      <c r="H19" s="30"/>
      <c r="I19" s="29" t="s">
        <v>34</v>
      </c>
      <c r="J19" s="30"/>
      <c r="K19" s="29" t="s">
        <v>34</v>
      </c>
      <c r="L19" s="30"/>
      <c r="M19" s="29" t="s">
        <v>34</v>
      </c>
      <c r="N19" s="30"/>
      <c r="O19" s="29" t="s">
        <v>34</v>
      </c>
      <c r="P19" s="30"/>
      <c r="Q19" s="29" t="s">
        <v>34</v>
      </c>
      <c r="R19" s="30"/>
      <c r="S19" s="29" t="s">
        <v>34</v>
      </c>
      <c r="T19" s="30"/>
      <c r="U19" s="29" t="s">
        <v>34</v>
      </c>
      <c r="V19" s="30"/>
      <c r="W19" s="29" t="s">
        <v>34</v>
      </c>
      <c r="X19" s="30"/>
      <c r="Y19" s="29" t="s">
        <v>34</v>
      </c>
      <c r="Z19" s="30"/>
      <c r="AA19" s="29" t="s">
        <v>34</v>
      </c>
      <c r="AB19" s="30"/>
      <c r="AC19" s="29" t="s">
        <v>34</v>
      </c>
      <c r="AD19" s="30"/>
      <c r="AE19" s="15">
        <f>DATE($D$1+2018,$F$1,15)</f>
        <v>45792</v>
      </c>
      <c r="AF19" s="16" t="str">
        <f t="shared" si="1"/>
        <v>木</v>
      </c>
      <c r="AG19" s="17"/>
      <c r="AH19" s="22"/>
      <c r="AI19" s="29" t="s">
        <v>34</v>
      </c>
      <c r="AJ19" s="30"/>
      <c r="AK19" s="29" t="s">
        <v>34</v>
      </c>
      <c r="AL19" s="30"/>
      <c r="AM19" s="29" t="s">
        <v>34</v>
      </c>
      <c r="AN19" s="30"/>
      <c r="AO19" s="29" t="s">
        <v>34</v>
      </c>
      <c r="AP19" s="30"/>
      <c r="AQ19" s="29" t="s">
        <v>34</v>
      </c>
      <c r="AR19" s="30"/>
      <c r="AS19" s="29" t="s">
        <v>34</v>
      </c>
      <c r="AT19" s="30"/>
      <c r="AU19" s="29" t="s">
        <v>34</v>
      </c>
      <c r="AV19" s="30"/>
      <c r="AW19" s="29" t="s">
        <v>34</v>
      </c>
      <c r="AX19" s="30"/>
      <c r="AY19" s="29" t="s">
        <v>34</v>
      </c>
      <c r="AZ19" s="30"/>
      <c r="BA19" s="29" t="s">
        <v>34</v>
      </c>
      <c r="BB19" s="30"/>
      <c r="BC19" s="29" t="s">
        <v>34</v>
      </c>
      <c r="BD19" s="30"/>
      <c r="BE19" s="29" t="s">
        <v>34</v>
      </c>
      <c r="BF19" s="30"/>
      <c r="BG19" s="29" t="s">
        <v>34</v>
      </c>
      <c r="BH19" s="30"/>
      <c r="BI19" s="15">
        <f>DATE($D$1+2018,$F$1,15)</f>
        <v>45792</v>
      </c>
      <c r="BJ19" s="16" t="str">
        <f t="shared" si="2"/>
        <v>木</v>
      </c>
      <c r="BK19" s="17"/>
      <c r="BL19" s="22"/>
      <c r="BM19" s="29" t="s">
        <v>34</v>
      </c>
      <c r="BN19" s="30"/>
      <c r="BO19" s="29" t="s">
        <v>34</v>
      </c>
      <c r="BP19" s="30"/>
      <c r="BQ19" s="29" t="s">
        <v>34</v>
      </c>
      <c r="BR19" s="30"/>
      <c r="BS19" s="29" t="s">
        <v>34</v>
      </c>
      <c r="BT19" s="30"/>
      <c r="BU19" s="29" t="s">
        <v>34</v>
      </c>
      <c r="BV19" s="30"/>
      <c r="BW19" s="29" t="s">
        <v>34</v>
      </c>
      <c r="BX19" s="30"/>
      <c r="BY19" s="29" t="s">
        <v>34</v>
      </c>
      <c r="BZ19" s="30"/>
      <c r="CA19" s="29" t="s">
        <v>34</v>
      </c>
      <c r="CB19" s="30"/>
      <c r="CC19" s="29" t="s">
        <v>34</v>
      </c>
      <c r="CD19" s="30"/>
      <c r="CE19" s="29" t="s">
        <v>34</v>
      </c>
      <c r="CF19" s="30"/>
      <c r="CG19" s="29" t="s">
        <v>34</v>
      </c>
      <c r="CH19" s="30"/>
      <c r="CI19" s="29" t="s">
        <v>34</v>
      </c>
      <c r="CJ19" s="30"/>
      <c r="CK19" s="29" t="s">
        <v>34</v>
      </c>
      <c r="CL19" s="31"/>
      <c r="CM19" s="9"/>
      <c r="CN19" s="9"/>
      <c r="CO19" s="9"/>
      <c r="CP19" s="9"/>
    </row>
    <row r="20" spans="1:94" ht="54" customHeight="1" thickBot="1">
      <c r="A20" s="15">
        <f>DATE($D$1+2018,$F$1,16)</f>
        <v>45793</v>
      </c>
      <c r="B20" s="16" t="str">
        <f t="shared" si="0"/>
        <v>金</v>
      </c>
      <c r="C20" s="17"/>
      <c r="D20" s="22"/>
      <c r="E20" s="29" t="s">
        <v>34</v>
      </c>
      <c r="F20" s="30"/>
      <c r="G20" s="29" t="s">
        <v>34</v>
      </c>
      <c r="H20" s="30"/>
      <c r="I20" s="29" t="s">
        <v>34</v>
      </c>
      <c r="J20" s="30"/>
      <c r="K20" s="29" t="s">
        <v>34</v>
      </c>
      <c r="L20" s="30"/>
      <c r="M20" s="29" t="s">
        <v>34</v>
      </c>
      <c r="N20" s="30"/>
      <c r="O20" s="29" t="s">
        <v>34</v>
      </c>
      <c r="P20" s="30"/>
      <c r="Q20" s="29" t="s">
        <v>34</v>
      </c>
      <c r="R20" s="30"/>
      <c r="S20" s="29" t="s">
        <v>34</v>
      </c>
      <c r="T20" s="30"/>
      <c r="U20" s="29" t="s">
        <v>34</v>
      </c>
      <c r="V20" s="30"/>
      <c r="W20" s="29" t="s">
        <v>34</v>
      </c>
      <c r="X20" s="30"/>
      <c r="Y20" s="29" t="s">
        <v>34</v>
      </c>
      <c r="Z20" s="30"/>
      <c r="AA20" s="29" t="s">
        <v>34</v>
      </c>
      <c r="AB20" s="30"/>
      <c r="AC20" s="29" t="s">
        <v>34</v>
      </c>
      <c r="AD20" s="30"/>
      <c r="AE20" s="15">
        <f>DATE($D$1+2018,$F$1,16)</f>
        <v>45793</v>
      </c>
      <c r="AF20" s="16" t="str">
        <f t="shared" si="1"/>
        <v>金</v>
      </c>
      <c r="AG20" s="17"/>
      <c r="AH20" s="22"/>
      <c r="AI20" s="29" t="s">
        <v>34</v>
      </c>
      <c r="AJ20" s="30"/>
      <c r="AK20" s="29" t="s">
        <v>34</v>
      </c>
      <c r="AL20" s="30"/>
      <c r="AM20" s="29" t="s">
        <v>34</v>
      </c>
      <c r="AN20" s="30"/>
      <c r="AO20" s="29" t="s">
        <v>34</v>
      </c>
      <c r="AP20" s="30"/>
      <c r="AQ20" s="29" t="s">
        <v>34</v>
      </c>
      <c r="AR20" s="30"/>
      <c r="AS20" s="29" t="s">
        <v>34</v>
      </c>
      <c r="AT20" s="30"/>
      <c r="AU20" s="29" t="s">
        <v>34</v>
      </c>
      <c r="AV20" s="30"/>
      <c r="AW20" s="29" t="s">
        <v>34</v>
      </c>
      <c r="AX20" s="30"/>
      <c r="AY20" s="29" t="s">
        <v>34</v>
      </c>
      <c r="AZ20" s="30"/>
      <c r="BA20" s="29" t="s">
        <v>34</v>
      </c>
      <c r="BB20" s="30"/>
      <c r="BC20" s="29" t="s">
        <v>34</v>
      </c>
      <c r="BD20" s="30"/>
      <c r="BE20" s="29" t="s">
        <v>34</v>
      </c>
      <c r="BF20" s="30"/>
      <c r="BG20" s="29" t="s">
        <v>34</v>
      </c>
      <c r="BH20" s="30"/>
      <c r="BI20" s="15">
        <f>DATE($D$1+2018,$F$1,16)</f>
        <v>45793</v>
      </c>
      <c r="BJ20" s="16" t="str">
        <f t="shared" si="2"/>
        <v>金</v>
      </c>
      <c r="BK20" s="17"/>
      <c r="BL20" s="22"/>
      <c r="BM20" s="29" t="s">
        <v>34</v>
      </c>
      <c r="BN20" s="30"/>
      <c r="BO20" s="29" t="s">
        <v>34</v>
      </c>
      <c r="BP20" s="30"/>
      <c r="BQ20" s="29" t="s">
        <v>34</v>
      </c>
      <c r="BR20" s="30"/>
      <c r="BS20" s="29" t="s">
        <v>34</v>
      </c>
      <c r="BT20" s="30"/>
      <c r="BU20" s="29" t="s">
        <v>34</v>
      </c>
      <c r="BV20" s="30"/>
      <c r="BW20" s="29" t="s">
        <v>34</v>
      </c>
      <c r="BX20" s="30"/>
      <c r="BY20" s="29" t="s">
        <v>34</v>
      </c>
      <c r="BZ20" s="30"/>
      <c r="CA20" s="29" t="s">
        <v>34</v>
      </c>
      <c r="CB20" s="30"/>
      <c r="CC20" s="29" t="s">
        <v>34</v>
      </c>
      <c r="CD20" s="30"/>
      <c r="CE20" s="29" t="s">
        <v>34</v>
      </c>
      <c r="CF20" s="30"/>
      <c r="CG20" s="29" t="s">
        <v>34</v>
      </c>
      <c r="CH20" s="30"/>
      <c r="CI20" s="29" t="s">
        <v>34</v>
      </c>
      <c r="CJ20" s="30"/>
      <c r="CK20" s="29" t="s">
        <v>34</v>
      </c>
      <c r="CL20" s="31"/>
      <c r="CM20" s="10"/>
      <c r="CN20" s="10"/>
      <c r="CO20" s="10"/>
      <c r="CP20" s="10"/>
    </row>
    <row r="21" spans="1:94" ht="54" customHeight="1" thickBot="1">
      <c r="A21" s="15">
        <f>DATE($D$1+2018,$F$1,17)</f>
        <v>45794</v>
      </c>
      <c r="B21" s="16" t="str">
        <f t="shared" si="0"/>
        <v>土</v>
      </c>
      <c r="C21" s="17"/>
      <c r="D21" s="22"/>
      <c r="E21" s="29" t="s">
        <v>34</v>
      </c>
      <c r="F21" s="30"/>
      <c r="G21" s="29" t="s">
        <v>34</v>
      </c>
      <c r="H21" s="30"/>
      <c r="I21" s="29" t="s">
        <v>34</v>
      </c>
      <c r="J21" s="30"/>
      <c r="K21" s="29" t="s">
        <v>34</v>
      </c>
      <c r="L21" s="30"/>
      <c r="M21" s="29" t="s">
        <v>34</v>
      </c>
      <c r="N21" s="30"/>
      <c r="O21" s="29" t="s">
        <v>34</v>
      </c>
      <c r="P21" s="30"/>
      <c r="Q21" s="29" t="s">
        <v>34</v>
      </c>
      <c r="R21" s="30"/>
      <c r="S21" s="29" t="s">
        <v>34</v>
      </c>
      <c r="T21" s="30"/>
      <c r="U21" s="29" t="s">
        <v>34</v>
      </c>
      <c r="V21" s="30"/>
      <c r="W21" s="29" t="s">
        <v>34</v>
      </c>
      <c r="X21" s="30"/>
      <c r="Y21" s="29" t="s">
        <v>34</v>
      </c>
      <c r="Z21" s="30"/>
      <c r="AA21" s="29" t="s">
        <v>34</v>
      </c>
      <c r="AB21" s="30"/>
      <c r="AC21" s="29" t="s">
        <v>34</v>
      </c>
      <c r="AD21" s="30"/>
      <c r="AE21" s="15">
        <f>DATE($D$1+2018,$F$1,17)</f>
        <v>45794</v>
      </c>
      <c r="AF21" s="16" t="str">
        <f t="shared" si="1"/>
        <v>土</v>
      </c>
      <c r="AG21" s="17"/>
      <c r="AH21" s="22"/>
      <c r="AI21" s="29" t="s">
        <v>34</v>
      </c>
      <c r="AJ21" s="30"/>
      <c r="AK21" s="29" t="s">
        <v>34</v>
      </c>
      <c r="AL21" s="30"/>
      <c r="AM21" s="29" t="s">
        <v>34</v>
      </c>
      <c r="AN21" s="30"/>
      <c r="AO21" s="29" t="s">
        <v>34</v>
      </c>
      <c r="AP21" s="30"/>
      <c r="AQ21" s="29" t="s">
        <v>34</v>
      </c>
      <c r="AR21" s="30"/>
      <c r="AS21" s="29" t="s">
        <v>34</v>
      </c>
      <c r="AT21" s="30"/>
      <c r="AU21" s="29" t="s">
        <v>34</v>
      </c>
      <c r="AV21" s="30"/>
      <c r="AW21" s="29" t="s">
        <v>34</v>
      </c>
      <c r="AX21" s="30"/>
      <c r="AY21" s="29" t="s">
        <v>34</v>
      </c>
      <c r="AZ21" s="30"/>
      <c r="BA21" s="29" t="s">
        <v>34</v>
      </c>
      <c r="BB21" s="30"/>
      <c r="BC21" s="29" t="s">
        <v>34</v>
      </c>
      <c r="BD21" s="30"/>
      <c r="BE21" s="29" t="s">
        <v>34</v>
      </c>
      <c r="BF21" s="30"/>
      <c r="BG21" s="29" t="s">
        <v>34</v>
      </c>
      <c r="BH21" s="30"/>
      <c r="BI21" s="15">
        <f>DATE($D$1+2018,$F$1,17)</f>
        <v>45794</v>
      </c>
      <c r="BJ21" s="16" t="str">
        <f t="shared" si="2"/>
        <v>土</v>
      </c>
      <c r="BK21" s="17"/>
      <c r="BL21" s="22"/>
      <c r="BM21" s="29" t="s">
        <v>34</v>
      </c>
      <c r="BN21" s="30"/>
      <c r="BO21" s="29" t="s">
        <v>34</v>
      </c>
      <c r="BP21" s="30"/>
      <c r="BQ21" s="29" t="s">
        <v>34</v>
      </c>
      <c r="BR21" s="30"/>
      <c r="BS21" s="29" t="s">
        <v>34</v>
      </c>
      <c r="BT21" s="30"/>
      <c r="BU21" s="29" t="s">
        <v>34</v>
      </c>
      <c r="BV21" s="30"/>
      <c r="BW21" s="29" t="s">
        <v>34</v>
      </c>
      <c r="BX21" s="30"/>
      <c r="BY21" s="29" t="s">
        <v>34</v>
      </c>
      <c r="BZ21" s="30"/>
      <c r="CA21" s="29" t="s">
        <v>34</v>
      </c>
      <c r="CB21" s="30"/>
      <c r="CC21" s="29" t="s">
        <v>34</v>
      </c>
      <c r="CD21" s="30"/>
      <c r="CE21" s="29" t="s">
        <v>34</v>
      </c>
      <c r="CF21" s="30"/>
      <c r="CG21" s="29" t="s">
        <v>34</v>
      </c>
      <c r="CH21" s="30"/>
      <c r="CI21" s="29" t="s">
        <v>34</v>
      </c>
      <c r="CJ21" s="30"/>
      <c r="CK21" s="29" t="s">
        <v>34</v>
      </c>
      <c r="CL21" s="31"/>
      <c r="CM21" s="10"/>
      <c r="CN21" s="10"/>
      <c r="CO21" s="10"/>
      <c r="CP21" s="10"/>
    </row>
    <row r="22" spans="1:94" ht="54" customHeight="1" thickBot="1">
      <c r="A22" s="15">
        <f>DATE($D$1+2018,$F$1,18)</f>
        <v>45795</v>
      </c>
      <c r="B22" s="16" t="str">
        <f t="shared" si="0"/>
        <v>日</v>
      </c>
      <c r="C22" s="17"/>
      <c r="D22" s="22"/>
      <c r="E22" s="29" t="s">
        <v>34</v>
      </c>
      <c r="F22" s="30"/>
      <c r="G22" s="29" t="s">
        <v>34</v>
      </c>
      <c r="H22" s="30"/>
      <c r="I22" s="29" t="s">
        <v>34</v>
      </c>
      <c r="J22" s="30"/>
      <c r="K22" s="29" t="s">
        <v>34</v>
      </c>
      <c r="L22" s="30"/>
      <c r="M22" s="29" t="s">
        <v>34</v>
      </c>
      <c r="N22" s="30"/>
      <c r="O22" s="29" t="s">
        <v>34</v>
      </c>
      <c r="P22" s="30"/>
      <c r="Q22" s="29" t="s">
        <v>34</v>
      </c>
      <c r="R22" s="30"/>
      <c r="S22" s="29" t="s">
        <v>34</v>
      </c>
      <c r="T22" s="30"/>
      <c r="U22" s="29" t="s">
        <v>34</v>
      </c>
      <c r="V22" s="30"/>
      <c r="W22" s="29" t="s">
        <v>34</v>
      </c>
      <c r="X22" s="30"/>
      <c r="Y22" s="29" t="s">
        <v>34</v>
      </c>
      <c r="Z22" s="30"/>
      <c r="AA22" s="29" t="s">
        <v>34</v>
      </c>
      <c r="AB22" s="30"/>
      <c r="AC22" s="29" t="s">
        <v>34</v>
      </c>
      <c r="AD22" s="30"/>
      <c r="AE22" s="15">
        <f>DATE($D$1+2018,$F$1,18)</f>
        <v>45795</v>
      </c>
      <c r="AF22" s="16" t="str">
        <f t="shared" si="1"/>
        <v>日</v>
      </c>
      <c r="AG22" s="17"/>
      <c r="AH22" s="22"/>
      <c r="AI22" s="29" t="s">
        <v>34</v>
      </c>
      <c r="AJ22" s="30"/>
      <c r="AK22" s="29" t="s">
        <v>34</v>
      </c>
      <c r="AL22" s="30"/>
      <c r="AM22" s="29" t="s">
        <v>34</v>
      </c>
      <c r="AN22" s="30"/>
      <c r="AO22" s="29" t="s">
        <v>34</v>
      </c>
      <c r="AP22" s="30"/>
      <c r="AQ22" s="29" t="s">
        <v>34</v>
      </c>
      <c r="AR22" s="30"/>
      <c r="AS22" s="29" t="s">
        <v>34</v>
      </c>
      <c r="AT22" s="30"/>
      <c r="AU22" s="29" t="s">
        <v>34</v>
      </c>
      <c r="AV22" s="30"/>
      <c r="AW22" s="29" t="s">
        <v>34</v>
      </c>
      <c r="AX22" s="30"/>
      <c r="AY22" s="29" t="s">
        <v>34</v>
      </c>
      <c r="AZ22" s="30"/>
      <c r="BA22" s="29" t="s">
        <v>34</v>
      </c>
      <c r="BB22" s="30"/>
      <c r="BC22" s="29" t="s">
        <v>34</v>
      </c>
      <c r="BD22" s="30"/>
      <c r="BE22" s="29" t="s">
        <v>34</v>
      </c>
      <c r="BF22" s="30"/>
      <c r="BG22" s="29" t="s">
        <v>34</v>
      </c>
      <c r="BH22" s="30"/>
      <c r="BI22" s="15">
        <f>DATE($D$1+2018,$F$1,18)</f>
        <v>45795</v>
      </c>
      <c r="BJ22" s="16" t="str">
        <f t="shared" si="2"/>
        <v>日</v>
      </c>
      <c r="BK22" s="17"/>
      <c r="BL22" s="22"/>
      <c r="BM22" s="29" t="s">
        <v>34</v>
      </c>
      <c r="BN22" s="30"/>
      <c r="BO22" s="29" t="s">
        <v>34</v>
      </c>
      <c r="BP22" s="30"/>
      <c r="BQ22" s="29" t="s">
        <v>34</v>
      </c>
      <c r="BR22" s="30"/>
      <c r="BS22" s="29" t="s">
        <v>34</v>
      </c>
      <c r="BT22" s="30"/>
      <c r="BU22" s="29" t="s">
        <v>34</v>
      </c>
      <c r="BV22" s="30"/>
      <c r="BW22" s="29" t="s">
        <v>34</v>
      </c>
      <c r="BX22" s="30"/>
      <c r="BY22" s="29" t="s">
        <v>34</v>
      </c>
      <c r="BZ22" s="30"/>
      <c r="CA22" s="29" t="s">
        <v>34</v>
      </c>
      <c r="CB22" s="30"/>
      <c r="CC22" s="29" t="s">
        <v>34</v>
      </c>
      <c r="CD22" s="30"/>
      <c r="CE22" s="29" t="s">
        <v>34</v>
      </c>
      <c r="CF22" s="30"/>
      <c r="CG22" s="29" t="s">
        <v>34</v>
      </c>
      <c r="CH22" s="30"/>
      <c r="CI22" s="29" t="s">
        <v>34</v>
      </c>
      <c r="CJ22" s="30"/>
      <c r="CK22" s="29" t="s">
        <v>34</v>
      </c>
      <c r="CL22" s="31"/>
      <c r="CM22" s="10"/>
      <c r="CN22" s="10"/>
      <c r="CO22" s="10"/>
      <c r="CP22" s="10"/>
    </row>
    <row r="23" spans="1:94" ht="54" customHeight="1" thickBot="1">
      <c r="A23" s="15">
        <f>DATE($D$1+2018,$F$1,19)</f>
        <v>45796</v>
      </c>
      <c r="B23" s="16" t="str">
        <f t="shared" si="0"/>
        <v>月</v>
      </c>
      <c r="C23" s="17"/>
      <c r="D23" s="22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/>
      <c r="Q23" s="29"/>
      <c r="R23" s="30"/>
      <c r="S23" s="29"/>
      <c r="T23" s="30"/>
      <c r="U23" s="29"/>
      <c r="V23" s="30"/>
      <c r="W23" s="29"/>
      <c r="X23" s="30"/>
      <c r="Y23" s="29"/>
      <c r="Z23" s="30"/>
      <c r="AA23" s="29"/>
      <c r="AB23" s="30"/>
      <c r="AC23" s="29"/>
      <c r="AD23" s="30"/>
      <c r="AE23" s="15">
        <f>DATE($D$1+2018,$F$1,19)</f>
        <v>45796</v>
      </c>
      <c r="AF23" s="16" t="str">
        <f t="shared" si="1"/>
        <v>月</v>
      </c>
      <c r="AG23" s="17"/>
      <c r="AH23" s="22"/>
      <c r="AI23" s="29"/>
      <c r="AJ23" s="30"/>
      <c r="AK23" s="29"/>
      <c r="AL23" s="30"/>
      <c r="AM23" s="29"/>
      <c r="AN23" s="30"/>
      <c r="AO23" s="29"/>
      <c r="AP23" s="30"/>
      <c r="AQ23" s="29"/>
      <c r="AR23" s="30"/>
      <c r="AS23" s="29"/>
      <c r="AT23" s="30"/>
      <c r="AU23" s="29"/>
      <c r="AV23" s="30"/>
      <c r="AW23" s="29"/>
      <c r="AX23" s="30"/>
      <c r="AY23" s="29"/>
      <c r="AZ23" s="30"/>
      <c r="BA23" s="29"/>
      <c r="BB23" s="30"/>
      <c r="BC23" s="29"/>
      <c r="BD23" s="30"/>
      <c r="BE23" s="29"/>
      <c r="BF23" s="30"/>
      <c r="BG23" s="29"/>
      <c r="BH23" s="30"/>
      <c r="BI23" s="15">
        <f>DATE($D$1+2018,$F$1,19)</f>
        <v>45796</v>
      </c>
      <c r="BJ23" s="16" t="str">
        <f t="shared" si="2"/>
        <v>月</v>
      </c>
      <c r="BK23" s="17"/>
      <c r="BL23" s="22"/>
      <c r="BM23" s="29"/>
      <c r="BN23" s="30"/>
      <c r="BO23" s="29"/>
      <c r="BP23" s="30"/>
      <c r="BQ23" s="29"/>
      <c r="BR23" s="30"/>
      <c r="BS23" s="29"/>
      <c r="BT23" s="30"/>
      <c r="BU23" s="29"/>
      <c r="BV23" s="30"/>
      <c r="BW23" s="29"/>
      <c r="BX23" s="30"/>
      <c r="BY23" s="29"/>
      <c r="BZ23" s="30"/>
      <c r="CA23" s="29"/>
      <c r="CB23" s="30"/>
      <c r="CC23" s="29"/>
      <c r="CD23" s="30"/>
      <c r="CE23" s="29"/>
      <c r="CF23" s="30"/>
      <c r="CG23" s="29"/>
      <c r="CH23" s="30"/>
      <c r="CI23" s="29"/>
      <c r="CJ23" s="30"/>
      <c r="CK23" s="29"/>
      <c r="CL23" s="31"/>
      <c r="CM23" s="10"/>
      <c r="CN23" s="10"/>
      <c r="CO23" s="10"/>
      <c r="CP23" s="10"/>
    </row>
    <row r="24" spans="1:94" ht="54" customHeight="1" thickBot="1">
      <c r="A24" s="15">
        <f>DATE($D$1+2018,$F$1,20)</f>
        <v>45797</v>
      </c>
      <c r="B24" s="16" t="str">
        <f t="shared" si="0"/>
        <v>火</v>
      </c>
      <c r="C24" s="17"/>
      <c r="D24" s="22"/>
      <c r="E24" s="29" t="s">
        <v>34</v>
      </c>
      <c r="F24" s="30"/>
      <c r="G24" s="29" t="s">
        <v>34</v>
      </c>
      <c r="H24" s="30"/>
      <c r="I24" s="29" t="s">
        <v>34</v>
      </c>
      <c r="J24" s="30"/>
      <c r="K24" s="29" t="s">
        <v>34</v>
      </c>
      <c r="L24" s="30"/>
      <c r="M24" s="29" t="s">
        <v>34</v>
      </c>
      <c r="N24" s="30"/>
      <c r="O24" s="29" t="s">
        <v>34</v>
      </c>
      <c r="P24" s="30"/>
      <c r="Q24" s="29" t="s">
        <v>34</v>
      </c>
      <c r="R24" s="30"/>
      <c r="S24" s="29" t="s">
        <v>34</v>
      </c>
      <c r="T24" s="30"/>
      <c r="U24" s="29" t="s">
        <v>34</v>
      </c>
      <c r="V24" s="30"/>
      <c r="W24" s="29" t="s">
        <v>34</v>
      </c>
      <c r="X24" s="30"/>
      <c r="Y24" s="29" t="s">
        <v>34</v>
      </c>
      <c r="Z24" s="30"/>
      <c r="AA24" s="29" t="s">
        <v>34</v>
      </c>
      <c r="AB24" s="30"/>
      <c r="AC24" s="29" t="s">
        <v>34</v>
      </c>
      <c r="AD24" s="30"/>
      <c r="AE24" s="15">
        <f>DATE($D$1+2018,$F$1,20)</f>
        <v>45797</v>
      </c>
      <c r="AF24" s="16" t="str">
        <f t="shared" si="1"/>
        <v>火</v>
      </c>
      <c r="AG24" s="17"/>
      <c r="AH24" s="22"/>
      <c r="AI24" s="29" t="s">
        <v>34</v>
      </c>
      <c r="AJ24" s="30"/>
      <c r="AK24" s="29" t="s">
        <v>34</v>
      </c>
      <c r="AL24" s="30"/>
      <c r="AM24" s="29" t="s">
        <v>34</v>
      </c>
      <c r="AN24" s="30"/>
      <c r="AO24" s="29" t="s">
        <v>34</v>
      </c>
      <c r="AP24" s="30"/>
      <c r="AQ24" s="29" t="s">
        <v>34</v>
      </c>
      <c r="AR24" s="30"/>
      <c r="AS24" s="29" t="s">
        <v>34</v>
      </c>
      <c r="AT24" s="30"/>
      <c r="AU24" s="29" t="s">
        <v>34</v>
      </c>
      <c r="AV24" s="30"/>
      <c r="AW24" s="29" t="s">
        <v>34</v>
      </c>
      <c r="AX24" s="30"/>
      <c r="AY24" s="29" t="s">
        <v>34</v>
      </c>
      <c r="AZ24" s="30"/>
      <c r="BA24" s="29" t="s">
        <v>34</v>
      </c>
      <c r="BB24" s="30"/>
      <c r="BC24" s="29" t="s">
        <v>34</v>
      </c>
      <c r="BD24" s="30"/>
      <c r="BE24" s="29" t="s">
        <v>34</v>
      </c>
      <c r="BF24" s="30"/>
      <c r="BG24" s="29" t="s">
        <v>34</v>
      </c>
      <c r="BH24" s="30"/>
      <c r="BI24" s="15">
        <f>DATE($D$1+2018,$F$1,20)</f>
        <v>45797</v>
      </c>
      <c r="BJ24" s="16" t="str">
        <f t="shared" si="2"/>
        <v>火</v>
      </c>
      <c r="BK24" s="17"/>
      <c r="BL24" s="22"/>
      <c r="BM24" s="29" t="s">
        <v>34</v>
      </c>
      <c r="BN24" s="30"/>
      <c r="BO24" s="29" t="s">
        <v>34</v>
      </c>
      <c r="BP24" s="30"/>
      <c r="BQ24" s="29" t="s">
        <v>34</v>
      </c>
      <c r="BR24" s="30"/>
      <c r="BS24" s="29" t="s">
        <v>34</v>
      </c>
      <c r="BT24" s="30"/>
      <c r="BU24" s="29" t="s">
        <v>34</v>
      </c>
      <c r="BV24" s="30"/>
      <c r="BW24" s="29" t="s">
        <v>34</v>
      </c>
      <c r="BX24" s="30"/>
      <c r="BY24" s="29" t="s">
        <v>34</v>
      </c>
      <c r="BZ24" s="30"/>
      <c r="CA24" s="29" t="s">
        <v>34</v>
      </c>
      <c r="CB24" s="30"/>
      <c r="CC24" s="29" t="s">
        <v>34</v>
      </c>
      <c r="CD24" s="30"/>
      <c r="CE24" s="29" t="s">
        <v>34</v>
      </c>
      <c r="CF24" s="30"/>
      <c r="CG24" s="29" t="s">
        <v>34</v>
      </c>
      <c r="CH24" s="30"/>
      <c r="CI24" s="29" t="s">
        <v>34</v>
      </c>
      <c r="CJ24" s="30"/>
      <c r="CK24" s="29" t="s">
        <v>34</v>
      </c>
      <c r="CL24" s="31"/>
      <c r="CM24" s="10"/>
      <c r="CN24" s="10"/>
      <c r="CO24" s="10"/>
      <c r="CP24" s="10"/>
    </row>
    <row r="25" spans="1:94" ht="54" customHeight="1" thickBot="1">
      <c r="A25" s="15">
        <f>DATE($D$1+2018,$F$1,21)</f>
        <v>45798</v>
      </c>
      <c r="B25" s="16" t="str">
        <f t="shared" si="0"/>
        <v>水</v>
      </c>
      <c r="C25" s="17"/>
      <c r="D25" s="22"/>
      <c r="E25" s="29" t="s">
        <v>34</v>
      </c>
      <c r="F25" s="30"/>
      <c r="G25" s="29" t="s">
        <v>34</v>
      </c>
      <c r="H25" s="30"/>
      <c r="I25" s="29" t="s">
        <v>34</v>
      </c>
      <c r="J25" s="30"/>
      <c r="K25" s="29" t="s">
        <v>34</v>
      </c>
      <c r="L25" s="30"/>
      <c r="M25" s="29" t="s">
        <v>34</v>
      </c>
      <c r="N25" s="30"/>
      <c r="O25" s="29" t="s">
        <v>34</v>
      </c>
      <c r="P25" s="30"/>
      <c r="Q25" s="29" t="s">
        <v>34</v>
      </c>
      <c r="R25" s="30"/>
      <c r="S25" s="29" t="s">
        <v>34</v>
      </c>
      <c r="T25" s="30"/>
      <c r="U25" s="29" t="s">
        <v>34</v>
      </c>
      <c r="V25" s="30"/>
      <c r="W25" s="29" t="s">
        <v>34</v>
      </c>
      <c r="X25" s="30"/>
      <c r="Y25" s="29" t="s">
        <v>34</v>
      </c>
      <c r="Z25" s="30"/>
      <c r="AA25" s="29" t="s">
        <v>34</v>
      </c>
      <c r="AB25" s="30"/>
      <c r="AC25" s="29" t="s">
        <v>34</v>
      </c>
      <c r="AD25" s="30"/>
      <c r="AE25" s="15">
        <f>DATE($D$1+2018,$F$1,21)</f>
        <v>45798</v>
      </c>
      <c r="AF25" s="16" t="str">
        <f t="shared" si="1"/>
        <v>水</v>
      </c>
      <c r="AG25" s="17"/>
      <c r="AH25" s="22"/>
      <c r="AI25" s="29" t="s">
        <v>34</v>
      </c>
      <c r="AJ25" s="30"/>
      <c r="AK25" s="29" t="s">
        <v>34</v>
      </c>
      <c r="AL25" s="30"/>
      <c r="AM25" s="29" t="s">
        <v>34</v>
      </c>
      <c r="AN25" s="30"/>
      <c r="AO25" s="29" t="s">
        <v>34</v>
      </c>
      <c r="AP25" s="30"/>
      <c r="AQ25" s="29" t="s">
        <v>34</v>
      </c>
      <c r="AR25" s="30"/>
      <c r="AS25" s="29" t="s">
        <v>34</v>
      </c>
      <c r="AT25" s="30"/>
      <c r="AU25" s="29" t="s">
        <v>34</v>
      </c>
      <c r="AV25" s="30"/>
      <c r="AW25" s="29" t="s">
        <v>34</v>
      </c>
      <c r="AX25" s="30"/>
      <c r="AY25" s="29" t="s">
        <v>34</v>
      </c>
      <c r="AZ25" s="30"/>
      <c r="BA25" s="29" t="s">
        <v>34</v>
      </c>
      <c r="BB25" s="30"/>
      <c r="BC25" s="29" t="s">
        <v>34</v>
      </c>
      <c r="BD25" s="30"/>
      <c r="BE25" s="29" t="s">
        <v>34</v>
      </c>
      <c r="BF25" s="30"/>
      <c r="BG25" s="29" t="s">
        <v>34</v>
      </c>
      <c r="BH25" s="30"/>
      <c r="BI25" s="15">
        <f>DATE($D$1+2018,$F$1,21)</f>
        <v>45798</v>
      </c>
      <c r="BJ25" s="16" t="str">
        <f t="shared" si="2"/>
        <v>水</v>
      </c>
      <c r="BK25" s="17"/>
      <c r="BL25" s="22"/>
      <c r="BM25" s="29" t="s">
        <v>34</v>
      </c>
      <c r="BN25" s="30"/>
      <c r="BO25" s="29" t="s">
        <v>34</v>
      </c>
      <c r="BP25" s="30"/>
      <c r="BQ25" s="29" t="s">
        <v>34</v>
      </c>
      <c r="BR25" s="30"/>
      <c r="BS25" s="29" t="s">
        <v>34</v>
      </c>
      <c r="BT25" s="30"/>
      <c r="BU25" s="29" t="s">
        <v>34</v>
      </c>
      <c r="BV25" s="30"/>
      <c r="BW25" s="29" t="s">
        <v>34</v>
      </c>
      <c r="BX25" s="30"/>
      <c r="BY25" s="29" t="s">
        <v>34</v>
      </c>
      <c r="BZ25" s="30"/>
      <c r="CA25" s="29" t="s">
        <v>34</v>
      </c>
      <c r="CB25" s="30"/>
      <c r="CC25" s="29" t="s">
        <v>34</v>
      </c>
      <c r="CD25" s="30"/>
      <c r="CE25" s="29" t="s">
        <v>34</v>
      </c>
      <c r="CF25" s="30"/>
      <c r="CG25" s="29" t="s">
        <v>34</v>
      </c>
      <c r="CH25" s="30"/>
      <c r="CI25" s="29" t="s">
        <v>34</v>
      </c>
      <c r="CJ25" s="30"/>
      <c r="CK25" s="29" t="s">
        <v>34</v>
      </c>
      <c r="CL25" s="31"/>
      <c r="CM25" s="10"/>
      <c r="CN25" s="10"/>
      <c r="CO25" s="10"/>
      <c r="CP25" s="10"/>
    </row>
    <row r="26" spans="1:94" ht="54" customHeight="1" thickBot="1">
      <c r="A26" s="15">
        <f>DATE($D$1+2018,$F$1,22)</f>
        <v>45799</v>
      </c>
      <c r="B26" s="16" t="str">
        <f t="shared" si="0"/>
        <v>木</v>
      </c>
      <c r="C26" s="18"/>
      <c r="D26" s="22"/>
      <c r="E26" s="29" t="s">
        <v>34</v>
      </c>
      <c r="F26" s="30"/>
      <c r="G26" s="29" t="s">
        <v>34</v>
      </c>
      <c r="H26" s="30"/>
      <c r="I26" s="29" t="s">
        <v>34</v>
      </c>
      <c r="J26" s="30"/>
      <c r="K26" s="29" t="s">
        <v>34</v>
      </c>
      <c r="L26" s="30"/>
      <c r="M26" s="29" t="s">
        <v>34</v>
      </c>
      <c r="N26" s="30"/>
      <c r="O26" s="29" t="s">
        <v>34</v>
      </c>
      <c r="P26" s="30"/>
      <c r="Q26" s="29" t="s">
        <v>34</v>
      </c>
      <c r="R26" s="30"/>
      <c r="S26" s="29" t="s">
        <v>34</v>
      </c>
      <c r="T26" s="30"/>
      <c r="U26" s="29" t="s">
        <v>34</v>
      </c>
      <c r="V26" s="30"/>
      <c r="W26" s="29" t="s">
        <v>34</v>
      </c>
      <c r="X26" s="30"/>
      <c r="Y26" s="29" t="s">
        <v>34</v>
      </c>
      <c r="Z26" s="30"/>
      <c r="AA26" s="29" t="s">
        <v>34</v>
      </c>
      <c r="AB26" s="30"/>
      <c r="AC26" s="29" t="s">
        <v>34</v>
      </c>
      <c r="AD26" s="30"/>
      <c r="AE26" s="15">
        <f>DATE($D$1+2018,$F$1,22)</f>
        <v>45799</v>
      </c>
      <c r="AF26" s="16" t="str">
        <f t="shared" si="1"/>
        <v>木</v>
      </c>
      <c r="AG26" s="17"/>
      <c r="AH26" s="22"/>
      <c r="AI26" s="29" t="s">
        <v>34</v>
      </c>
      <c r="AJ26" s="30"/>
      <c r="AK26" s="29" t="s">
        <v>34</v>
      </c>
      <c r="AL26" s="30"/>
      <c r="AM26" s="29" t="s">
        <v>34</v>
      </c>
      <c r="AN26" s="30"/>
      <c r="AO26" s="29" t="s">
        <v>34</v>
      </c>
      <c r="AP26" s="30"/>
      <c r="AQ26" s="29" t="s">
        <v>34</v>
      </c>
      <c r="AR26" s="30"/>
      <c r="AS26" s="29" t="s">
        <v>34</v>
      </c>
      <c r="AT26" s="30"/>
      <c r="AU26" s="29" t="s">
        <v>34</v>
      </c>
      <c r="AV26" s="30"/>
      <c r="AW26" s="29" t="s">
        <v>34</v>
      </c>
      <c r="AX26" s="30"/>
      <c r="AY26" s="29" t="s">
        <v>34</v>
      </c>
      <c r="AZ26" s="30"/>
      <c r="BA26" s="29" t="s">
        <v>34</v>
      </c>
      <c r="BB26" s="30"/>
      <c r="BC26" s="29" t="s">
        <v>34</v>
      </c>
      <c r="BD26" s="30"/>
      <c r="BE26" s="29" t="s">
        <v>34</v>
      </c>
      <c r="BF26" s="30"/>
      <c r="BG26" s="29" t="s">
        <v>34</v>
      </c>
      <c r="BH26" s="30"/>
      <c r="BI26" s="15">
        <f>DATE($D$1+2018,$F$1,22)</f>
        <v>45799</v>
      </c>
      <c r="BJ26" s="16" t="str">
        <f t="shared" si="2"/>
        <v>木</v>
      </c>
      <c r="BK26" s="17"/>
      <c r="BL26" s="22"/>
      <c r="BM26" s="29" t="s">
        <v>34</v>
      </c>
      <c r="BN26" s="30"/>
      <c r="BO26" s="29" t="s">
        <v>34</v>
      </c>
      <c r="BP26" s="30"/>
      <c r="BQ26" s="29" t="s">
        <v>34</v>
      </c>
      <c r="BR26" s="30"/>
      <c r="BS26" s="29" t="s">
        <v>34</v>
      </c>
      <c r="BT26" s="30"/>
      <c r="BU26" s="29" t="s">
        <v>34</v>
      </c>
      <c r="BV26" s="30"/>
      <c r="BW26" s="29" t="s">
        <v>34</v>
      </c>
      <c r="BX26" s="30"/>
      <c r="BY26" s="29" t="s">
        <v>34</v>
      </c>
      <c r="BZ26" s="30"/>
      <c r="CA26" s="29" t="s">
        <v>34</v>
      </c>
      <c r="CB26" s="30"/>
      <c r="CC26" s="29" t="s">
        <v>34</v>
      </c>
      <c r="CD26" s="30"/>
      <c r="CE26" s="29" t="s">
        <v>34</v>
      </c>
      <c r="CF26" s="30"/>
      <c r="CG26" s="29" t="s">
        <v>34</v>
      </c>
      <c r="CH26" s="30"/>
      <c r="CI26" s="29" t="s">
        <v>34</v>
      </c>
      <c r="CJ26" s="30"/>
      <c r="CK26" s="29" t="s">
        <v>34</v>
      </c>
      <c r="CL26" s="31"/>
      <c r="CM26" s="10"/>
      <c r="CN26" s="10"/>
      <c r="CO26" s="10"/>
      <c r="CP26" s="10"/>
    </row>
    <row r="27" spans="1:94" ht="54" customHeight="1" thickBot="1">
      <c r="A27" s="15">
        <f>DATE($D$1+2018,$F$1,23)</f>
        <v>45800</v>
      </c>
      <c r="B27" s="16" t="str">
        <f t="shared" si="0"/>
        <v>金</v>
      </c>
      <c r="C27" s="17"/>
      <c r="D27" s="22"/>
      <c r="E27" s="29" t="s">
        <v>34</v>
      </c>
      <c r="F27" s="30"/>
      <c r="G27" s="29" t="s">
        <v>34</v>
      </c>
      <c r="H27" s="30"/>
      <c r="I27" s="29" t="s">
        <v>34</v>
      </c>
      <c r="J27" s="30"/>
      <c r="K27" s="29" t="s">
        <v>34</v>
      </c>
      <c r="L27" s="30"/>
      <c r="M27" s="29" t="s">
        <v>34</v>
      </c>
      <c r="N27" s="30"/>
      <c r="O27" s="29" t="s">
        <v>34</v>
      </c>
      <c r="P27" s="30"/>
      <c r="Q27" s="29" t="s">
        <v>34</v>
      </c>
      <c r="R27" s="30"/>
      <c r="S27" s="29" t="s">
        <v>34</v>
      </c>
      <c r="T27" s="30"/>
      <c r="U27" s="29" t="s">
        <v>34</v>
      </c>
      <c r="V27" s="30"/>
      <c r="W27" s="29" t="s">
        <v>34</v>
      </c>
      <c r="X27" s="30"/>
      <c r="Y27" s="29" t="s">
        <v>34</v>
      </c>
      <c r="Z27" s="30"/>
      <c r="AA27" s="29" t="s">
        <v>34</v>
      </c>
      <c r="AB27" s="30"/>
      <c r="AC27" s="29" t="s">
        <v>34</v>
      </c>
      <c r="AD27" s="30"/>
      <c r="AE27" s="15">
        <f>DATE($D$1+2018,$F$1,23)</f>
        <v>45800</v>
      </c>
      <c r="AF27" s="16" t="str">
        <f t="shared" si="1"/>
        <v>金</v>
      </c>
      <c r="AG27" s="17"/>
      <c r="AH27" s="22"/>
      <c r="AI27" s="29" t="s">
        <v>34</v>
      </c>
      <c r="AJ27" s="30"/>
      <c r="AK27" s="29" t="s">
        <v>34</v>
      </c>
      <c r="AL27" s="30"/>
      <c r="AM27" s="29" t="s">
        <v>34</v>
      </c>
      <c r="AN27" s="30"/>
      <c r="AO27" s="29" t="s">
        <v>34</v>
      </c>
      <c r="AP27" s="30"/>
      <c r="AQ27" s="29" t="s">
        <v>34</v>
      </c>
      <c r="AR27" s="30"/>
      <c r="AS27" s="29" t="s">
        <v>34</v>
      </c>
      <c r="AT27" s="30"/>
      <c r="AU27" s="29" t="s">
        <v>34</v>
      </c>
      <c r="AV27" s="30"/>
      <c r="AW27" s="29" t="s">
        <v>34</v>
      </c>
      <c r="AX27" s="30"/>
      <c r="AY27" s="29" t="s">
        <v>34</v>
      </c>
      <c r="AZ27" s="30"/>
      <c r="BA27" s="29" t="s">
        <v>34</v>
      </c>
      <c r="BB27" s="30"/>
      <c r="BC27" s="29" t="s">
        <v>34</v>
      </c>
      <c r="BD27" s="30"/>
      <c r="BE27" s="29" t="s">
        <v>34</v>
      </c>
      <c r="BF27" s="30"/>
      <c r="BG27" s="29" t="s">
        <v>34</v>
      </c>
      <c r="BH27" s="30"/>
      <c r="BI27" s="15">
        <f>DATE($D$1+2018,$F$1,23)</f>
        <v>45800</v>
      </c>
      <c r="BJ27" s="16" t="str">
        <f t="shared" si="2"/>
        <v>金</v>
      </c>
      <c r="BK27" s="17"/>
      <c r="BL27" s="22"/>
      <c r="BM27" s="29" t="s">
        <v>34</v>
      </c>
      <c r="BN27" s="30"/>
      <c r="BO27" s="29" t="s">
        <v>34</v>
      </c>
      <c r="BP27" s="30"/>
      <c r="BQ27" s="29" t="s">
        <v>34</v>
      </c>
      <c r="BR27" s="30"/>
      <c r="BS27" s="29" t="s">
        <v>34</v>
      </c>
      <c r="BT27" s="30"/>
      <c r="BU27" s="29" t="s">
        <v>34</v>
      </c>
      <c r="BV27" s="30"/>
      <c r="BW27" s="29" t="s">
        <v>34</v>
      </c>
      <c r="BX27" s="30"/>
      <c r="BY27" s="29" t="s">
        <v>34</v>
      </c>
      <c r="BZ27" s="30"/>
      <c r="CA27" s="29" t="s">
        <v>34</v>
      </c>
      <c r="CB27" s="30"/>
      <c r="CC27" s="29" t="s">
        <v>34</v>
      </c>
      <c r="CD27" s="30"/>
      <c r="CE27" s="29" t="s">
        <v>34</v>
      </c>
      <c r="CF27" s="30"/>
      <c r="CG27" s="29" t="s">
        <v>34</v>
      </c>
      <c r="CH27" s="30"/>
      <c r="CI27" s="29" t="s">
        <v>34</v>
      </c>
      <c r="CJ27" s="30"/>
      <c r="CK27" s="29" t="s">
        <v>34</v>
      </c>
      <c r="CL27" s="31"/>
      <c r="CM27" s="10"/>
      <c r="CN27" s="10"/>
      <c r="CO27" s="10"/>
      <c r="CP27" s="10"/>
    </row>
    <row r="28" spans="1:94" ht="54" customHeight="1" thickBot="1">
      <c r="A28" s="15">
        <f>DATE($D$1+2018,$F$1,24)</f>
        <v>45801</v>
      </c>
      <c r="B28" s="16" t="str">
        <f t="shared" si="0"/>
        <v>土</v>
      </c>
      <c r="C28" s="17"/>
      <c r="D28" s="22"/>
      <c r="E28" s="29" t="s">
        <v>34</v>
      </c>
      <c r="F28" s="30"/>
      <c r="G28" s="29" t="s">
        <v>34</v>
      </c>
      <c r="H28" s="30"/>
      <c r="I28" s="29" t="s">
        <v>34</v>
      </c>
      <c r="J28" s="30"/>
      <c r="K28" s="29" t="s">
        <v>34</v>
      </c>
      <c r="L28" s="30"/>
      <c r="M28" s="29" t="s">
        <v>34</v>
      </c>
      <c r="N28" s="30"/>
      <c r="O28" s="29" t="s">
        <v>34</v>
      </c>
      <c r="P28" s="30"/>
      <c r="Q28" s="29" t="s">
        <v>34</v>
      </c>
      <c r="R28" s="30"/>
      <c r="S28" s="29" t="s">
        <v>34</v>
      </c>
      <c r="T28" s="30"/>
      <c r="U28" s="29" t="s">
        <v>34</v>
      </c>
      <c r="V28" s="30"/>
      <c r="W28" s="29" t="s">
        <v>34</v>
      </c>
      <c r="X28" s="30"/>
      <c r="Y28" s="29" t="s">
        <v>34</v>
      </c>
      <c r="Z28" s="30"/>
      <c r="AA28" s="29" t="s">
        <v>34</v>
      </c>
      <c r="AB28" s="30"/>
      <c r="AC28" s="29" t="s">
        <v>34</v>
      </c>
      <c r="AD28" s="30"/>
      <c r="AE28" s="15">
        <f>DATE($D$1+2018,$F$1,24)</f>
        <v>45801</v>
      </c>
      <c r="AF28" s="16" t="str">
        <f t="shared" si="1"/>
        <v>土</v>
      </c>
      <c r="AG28" s="17"/>
      <c r="AH28" s="22"/>
      <c r="AI28" s="29" t="s">
        <v>34</v>
      </c>
      <c r="AJ28" s="30"/>
      <c r="AK28" s="29" t="s">
        <v>34</v>
      </c>
      <c r="AL28" s="30"/>
      <c r="AM28" s="29" t="s">
        <v>34</v>
      </c>
      <c r="AN28" s="30"/>
      <c r="AO28" s="29" t="s">
        <v>34</v>
      </c>
      <c r="AP28" s="30"/>
      <c r="AQ28" s="29" t="s">
        <v>34</v>
      </c>
      <c r="AR28" s="30"/>
      <c r="AS28" s="29" t="s">
        <v>34</v>
      </c>
      <c r="AT28" s="30"/>
      <c r="AU28" s="29" t="s">
        <v>34</v>
      </c>
      <c r="AV28" s="30"/>
      <c r="AW28" s="29" t="s">
        <v>34</v>
      </c>
      <c r="AX28" s="30"/>
      <c r="AY28" s="29" t="s">
        <v>34</v>
      </c>
      <c r="AZ28" s="30"/>
      <c r="BA28" s="29" t="s">
        <v>34</v>
      </c>
      <c r="BB28" s="30"/>
      <c r="BC28" s="29" t="s">
        <v>34</v>
      </c>
      <c r="BD28" s="30"/>
      <c r="BE28" s="29" t="s">
        <v>34</v>
      </c>
      <c r="BF28" s="30"/>
      <c r="BG28" s="29" t="s">
        <v>34</v>
      </c>
      <c r="BH28" s="30"/>
      <c r="BI28" s="15">
        <f>DATE($D$1+2018,$F$1,24)</f>
        <v>45801</v>
      </c>
      <c r="BJ28" s="16" t="str">
        <f t="shared" si="2"/>
        <v>土</v>
      </c>
      <c r="BK28" s="17"/>
      <c r="BL28" s="22"/>
      <c r="BM28" s="29" t="s">
        <v>34</v>
      </c>
      <c r="BN28" s="30"/>
      <c r="BO28" s="29" t="s">
        <v>34</v>
      </c>
      <c r="BP28" s="30"/>
      <c r="BQ28" s="29" t="s">
        <v>34</v>
      </c>
      <c r="BR28" s="30"/>
      <c r="BS28" s="29" t="s">
        <v>34</v>
      </c>
      <c r="BT28" s="30"/>
      <c r="BU28" s="29" t="s">
        <v>34</v>
      </c>
      <c r="BV28" s="30"/>
      <c r="BW28" s="29" t="s">
        <v>34</v>
      </c>
      <c r="BX28" s="30"/>
      <c r="BY28" s="29" t="s">
        <v>34</v>
      </c>
      <c r="BZ28" s="30"/>
      <c r="CA28" s="29" t="s">
        <v>34</v>
      </c>
      <c r="CB28" s="30"/>
      <c r="CC28" s="29" t="s">
        <v>34</v>
      </c>
      <c r="CD28" s="30"/>
      <c r="CE28" s="29" t="s">
        <v>34</v>
      </c>
      <c r="CF28" s="30"/>
      <c r="CG28" s="29" t="s">
        <v>34</v>
      </c>
      <c r="CH28" s="30"/>
      <c r="CI28" s="29" t="s">
        <v>34</v>
      </c>
      <c r="CJ28" s="30"/>
      <c r="CK28" s="29" t="s">
        <v>34</v>
      </c>
      <c r="CL28" s="31"/>
      <c r="CM28" s="10"/>
      <c r="CN28" s="10"/>
      <c r="CO28" s="10"/>
      <c r="CP28" s="10"/>
    </row>
    <row r="29" spans="1:94" ht="54" customHeight="1" thickBot="1">
      <c r="A29" s="15">
        <f>DATE($D$1+2018,$F$1,25)</f>
        <v>45802</v>
      </c>
      <c r="B29" s="16" t="str">
        <f t="shared" si="0"/>
        <v>日</v>
      </c>
      <c r="C29" s="17"/>
      <c r="D29" s="22"/>
      <c r="E29" s="29" t="s">
        <v>34</v>
      </c>
      <c r="F29" s="30"/>
      <c r="G29" s="29"/>
      <c r="H29" s="30"/>
      <c r="I29" s="29"/>
      <c r="J29" s="30"/>
      <c r="K29" s="29"/>
      <c r="L29" s="30"/>
      <c r="M29" s="29"/>
      <c r="N29" s="30"/>
      <c r="O29" s="29" t="s">
        <v>34</v>
      </c>
      <c r="P29" s="30"/>
      <c r="Q29" s="29" t="s">
        <v>34</v>
      </c>
      <c r="R29" s="30"/>
      <c r="S29" s="29" t="s">
        <v>34</v>
      </c>
      <c r="T29" s="30"/>
      <c r="U29" s="29" t="s">
        <v>34</v>
      </c>
      <c r="V29" s="30"/>
      <c r="W29" s="29" t="s">
        <v>34</v>
      </c>
      <c r="X29" s="30"/>
      <c r="Y29" s="29" t="s">
        <v>34</v>
      </c>
      <c r="Z29" s="30"/>
      <c r="AA29" s="29" t="s">
        <v>34</v>
      </c>
      <c r="AB29" s="30"/>
      <c r="AC29" s="29" t="s">
        <v>34</v>
      </c>
      <c r="AD29" s="30"/>
      <c r="AE29" s="15">
        <f>DATE($D$1+2018,$F$1,25)</f>
        <v>45802</v>
      </c>
      <c r="AF29" s="16" t="str">
        <f t="shared" si="1"/>
        <v>日</v>
      </c>
      <c r="AG29" s="17"/>
      <c r="AH29" s="22"/>
      <c r="AI29" s="29" t="s">
        <v>34</v>
      </c>
      <c r="AJ29" s="30"/>
      <c r="AK29" s="29" t="s">
        <v>34</v>
      </c>
      <c r="AL29" s="30"/>
      <c r="AM29" s="29" t="s">
        <v>34</v>
      </c>
      <c r="AN29" s="30"/>
      <c r="AO29" s="29" t="s">
        <v>34</v>
      </c>
      <c r="AP29" s="30"/>
      <c r="AQ29" s="29"/>
      <c r="AR29" s="30"/>
      <c r="AS29" s="29"/>
      <c r="AT29" s="30"/>
      <c r="AU29" s="29"/>
      <c r="AV29" s="30"/>
      <c r="AW29" s="29"/>
      <c r="AX29" s="30"/>
      <c r="AY29" s="29"/>
      <c r="AZ29" s="30"/>
      <c r="BA29" s="29" t="s">
        <v>34</v>
      </c>
      <c r="BB29" s="30"/>
      <c r="BC29" s="29" t="s">
        <v>34</v>
      </c>
      <c r="BD29" s="30"/>
      <c r="BE29" s="29" t="s">
        <v>34</v>
      </c>
      <c r="BF29" s="30"/>
      <c r="BG29" s="29" t="s">
        <v>34</v>
      </c>
      <c r="BH29" s="30"/>
      <c r="BI29" s="15">
        <f>DATE($D$1+2018,$F$1,25)</f>
        <v>45802</v>
      </c>
      <c r="BJ29" s="16" t="str">
        <f t="shared" si="2"/>
        <v>日</v>
      </c>
      <c r="BK29" s="17"/>
      <c r="BL29" s="22"/>
      <c r="BM29" s="29" t="s">
        <v>34</v>
      </c>
      <c r="BN29" s="30"/>
      <c r="BO29" s="29" t="s">
        <v>34</v>
      </c>
      <c r="BP29" s="30"/>
      <c r="BQ29" s="29" t="s">
        <v>34</v>
      </c>
      <c r="BR29" s="30"/>
      <c r="BS29" s="29" t="s">
        <v>34</v>
      </c>
      <c r="BT29" s="30"/>
      <c r="BU29" s="29"/>
      <c r="BV29" s="30"/>
      <c r="BW29" s="29"/>
      <c r="BX29" s="30"/>
      <c r="BY29" s="29"/>
      <c r="BZ29" s="30"/>
      <c r="CA29" s="29"/>
      <c r="CB29" s="30"/>
      <c r="CC29" s="29"/>
      <c r="CD29" s="30"/>
      <c r="CE29" s="29" t="s">
        <v>34</v>
      </c>
      <c r="CF29" s="30"/>
      <c r="CG29" s="29" t="s">
        <v>34</v>
      </c>
      <c r="CH29" s="30"/>
      <c r="CI29" s="29" t="s">
        <v>34</v>
      </c>
      <c r="CJ29" s="30"/>
      <c r="CK29" s="29" t="s">
        <v>34</v>
      </c>
      <c r="CL29" s="31"/>
      <c r="CM29" s="10"/>
      <c r="CN29" s="10"/>
      <c r="CO29" s="10"/>
      <c r="CP29" s="10"/>
    </row>
    <row r="30" spans="1:94" ht="54" customHeight="1" thickBot="1">
      <c r="A30" s="15">
        <f>DATE($D$1+2018,$F$1,26)</f>
        <v>45803</v>
      </c>
      <c r="B30" s="16" t="str">
        <f t="shared" si="0"/>
        <v>月</v>
      </c>
      <c r="C30" s="17"/>
      <c r="D30" s="22"/>
      <c r="E30" s="29" t="s">
        <v>34</v>
      </c>
      <c r="F30" s="30"/>
      <c r="G30" s="29" t="s">
        <v>34</v>
      </c>
      <c r="H30" s="30"/>
      <c r="I30" s="29" t="s">
        <v>34</v>
      </c>
      <c r="J30" s="30"/>
      <c r="K30" s="29" t="s">
        <v>34</v>
      </c>
      <c r="L30" s="30"/>
      <c r="M30" s="29" t="s">
        <v>34</v>
      </c>
      <c r="N30" s="30"/>
      <c r="O30" s="29" t="s">
        <v>34</v>
      </c>
      <c r="P30" s="30"/>
      <c r="Q30" s="29" t="s">
        <v>34</v>
      </c>
      <c r="R30" s="30"/>
      <c r="S30" s="29" t="s">
        <v>34</v>
      </c>
      <c r="T30" s="30"/>
      <c r="U30" s="29" t="s">
        <v>34</v>
      </c>
      <c r="V30" s="30"/>
      <c r="W30" s="29" t="s">
        <v>34</v>
      </c>
      <c r="X30" s="30"/>
      <c r="Y30" s="29" t="s">
        <v>34</v>
      </c>
      <c r="Z30" s="30"/>
      <c r="AA30" s="29" t="s">
        <v>34</v>
      </c>
      <c r="AB30" s="30"/>
      <c r="AC30" s="29" t="s">
        <v>34</v>
      </c>
      <c r="AD30" s="30"/>
      <c r="AE30" s="15">
        <f>DATE($D$1+2018,$F$1,26)</f>
        <v>45803</v>
      </c>
      <c r="AF30" s="16" t="str">
        <f t="shared" si="1"/>
        <v>月</v>
      </c>
      <c r="AG30" s="17"/>
      <c r="AH30" s="22"/>
      <c r="AI30" s="29" t="s">
        <v>34</v>
      </c>
      <c r="AJ30" s="30"/>
      <c r="AK30" s="29" t="s">
        <v>34</v>
      </c>
      <c r="AL30" s="30"/>
      <c r="AM30" s="29" t="s">
        <v>34</v>
      </c>
      <c r="AN30" s="30"/>
      <c r="AO30" s="29" t="s">
        <v>34</v>
      </c>
      <c r="AP30" s="30"/>
      <c r="AQ30" s="29" t="s">
        <v>34</v>
      </c>
      <c r="AR30" s="30"/>
      <c r="AS30" s="29" t="s">
        <v>34</v>
      </c>
      <c r="AT30" s="30"/>
      <c r="AU30" s="29" t="s">
        <v>34</v>
      </c>
      <c r="AV30" s="30"/>
      <c r="AW30" s="29" t="s">
        <v>34</v>
      </c>
      <c r="AX30" s="30"/>
      <c r="AY30" s="29" t="s">
        <v>34</v>
      </c>
      <c r="AZ30" s="30"/>
      <c r="BA30" s="29" t="s">
        <v>34</v>
      </c>
      <c r="BB30" s="30"/>
      <c r="BC30" s="29" t="s">
        <v>34</v>
      </c>
      <c r="BD30" s="30"/>
      <c r="BE30" s="29" t="s">
        <v>34</v>
      </c>
      <c r="BF30" s="30"/>
      <c r="BG30" s="29" t="s">
        <v>34</v>
      </c>
      <c r="BH30" s="30"/>
      <c r="BI30" s="15">
        <f>DATE($D$1+2018,$F$1,26)</f>
        <v>45803</v>
      </c>
      <c r="BJ30" s="16" t="str">
        <f t="shared" si="2"/>
        <v>月</v>
      </c>
      <c r="BK30" s="17"/>
      <c r="BL30" s="22"/>
      <c r="BM30" s="29" t="s">
        <v>34</v>
      </c>
      <c r="BN30" s="30"/>
      <c r="BO30" s="29" t="s">
        <v>34</v>
      </c>
      <c r="BP30" s="30"/>
      <c r="BQ30" s="29" t="s">
        <v>34</v>
      </c>
      <c r="BR30" s="30"/>
      <c r="BS30" s="29" t="s">
        <v>34</v>
      </c>
      <c r="BT30" s="30"/>
      <c r="BU30" s="29" t="s">
        <v>34</v>
      </c>
      <c r="BV30" s="30"/>
      <c r="BW30" s="29" t="s">
        <v>34</v>
      </c>
      <c r="BX30" s="30"/>
      <c r="BY30" s="29" t="s">
        <v>34</v>
      </c>
      <c r="BZ30" s="30"/>
      <c r="CA30" s="29" t="s">
        <v>34</v>
      </c>
      <c r="CB30" s="30"/>
      <c r="CC30" s="29" t="s">
        <v>34</v>
      </c>
      <c r="CD30" s="30"/>
      <c r="CE30" s="29" t="s">
        <v>34</v>
      </c>
      <c r="CF30" s="30"/>
      <c r="CG30" s="29" t="s">
        <v>34</v>
      </c>
      <c r="CH30" s="30"/>
      <c r="CI30" s="29" t="s">
        <v>34</v>
      </c>
      <c r="CJ30" s="30"/>
      <c r="CK30" s="29" t="s">
        <v>34</v>
      </c>
      <c r="CL30" s="31"/>
      <c r="CM30" s="10"/>
      <c r="CN30" s="10"/>
      <c r="CO30" s="10"/>
      <c r="CP30" s="10"/>
    </row>
    <row r="31" spans="1:94" ht="54" customHeight="1" thickBot="1">
      <c r="A31" s="15">
        <f>DATE($D$1+2018,$F$1,27)</f>
        <v>45804</v>
      </c>
      <c r="B31" s="16" t="str">
        <f t="shared" si="0"/>
        <v>火</v>
      </c>
      <c r="C31" s="17"/>
      <c r="D31" s="22"/>
      <c r="E31" s="29" t="s">
        <v>34</v>
      </c>
      <c r="F31" s="30"/>
      <c r="G31" s="29" t="s">
        <v>34</v>
      </c>
      <c r="H31" s="30"/>
      <c r="I31" s="29" t="s">
        <v>34</v>
      </c>
      <c r="J31" s="30"/>
      <c r="K31" s="29" t="s">
        <v>34</v>
      </c>
      <c r="L31" s="30"/>
      <c r="M31" s="29" t="s">
        <v>34</v>
      </c>
      <c r="N31" s="30"/>
      <c r="O31" s="29" t="s">
        <v>34</v>
      </c>
      <c r="P31" s="30"/>
      <c r="Q31" s="29" t="s">
        <v>34</v>
      </c>
      <c r="R31" s="30"/>
      <c r="S31" s="29" t="s">
        <v>34</v>
      </c>
      <c r="T31" s="30"/>
      <c r="U31" s="29" t="s">
        <v>34</v>
      </c>
      <c r="V31" s="30"/>
      <c r="W31" s="29" t="s">
        <v>34</v>
      </c>
      <c r="X31" s="30"/>
      <c r="Y31" s="29" t="s">
        <v>34</v>
      </c>
      <c r="Z31" s="30"/>
      <c r="AA31" s="29" t="s">
        <v>34</v>
      </c>
      <c r="AB31" s="30"/>
      <c r="AC31" s="29" t="s">
        <v>34</v>
      </c>
      <c r="AD31" s="30"/>
      <c r="AE31" s="15">
        <f>DATE($D$1+2018,$F$1,27)</f>
        <v>45804</v>
      </c>
      <c r="AF31" s="16" t="str">
        <f t="shared" si="1"/>
        <v>火</v>
      </c>
      <c r="AG31" s="17"/>
      <c r="AH31" s="22"/>
      <c r="AI31" s="29" t="s">
        <v>34</v>
      </c>
      <c r="AJ31" s="30"/>
      <c r="AK31" s="29" t="s">
        <v>34</v>
      </c>
      <c r="AL31" s="30"/>
      <c r="AM31" s="29" t="s">
        <v>34</v>
      </c>
      <c r="AN31" s="30"/>
      <c r="AO31" s="29" t="s">
        <v>34</v>
      </c>
      <c r="AP31" s="30"/>
      <c r="AQ31" s="29" t="s">
        <v>34</v>
      </c>
      <c r="AR31" s="30"/>
      <c r="AS31" s="29" t="s">
        <v>34</v>
      </c>
      <c r="AT31" s="30"/>
      <c r="AU31" s="29" t="s">
        <v>34</v>
      </c>
      <c r="AV31" s="30"/>
      <c r="AW31" s="29" t="s">
        <v>34</v>
      </c>
      <c r="AX31" s="30"/>
      <c r="AY31" s="29" t="s">
        <v>34</v>
      </c>
      <c r="AZ31" s="30"/>
      <c r="BA31" s="29" t="s">
        <v>34</v>
      </c>
      <c r="BB31" s="30"/>
      <c r="BC31" s="29" t="s">
        <v>34</v>
      </c>
      <c r="BD31" s="30"/>
      <c r="BE31" s="29" t="s">
        <v>34</v>
      </c>
      <c r="BF31" s="30"/>
      <c r="BG31" s="29" t="s">
        <v>34</v>
      </c>
      <c r="BH31" s="30"/>
      <c r="BI31" s="15">
        <f>DATE($D$1+2018,$F$1,27)</f>
        <v>45804</v>
      </c>
      <c r="BJ31" s="16" t="str">
        <f t="shared" si="2"/>
        <v>火</v>
      </c>
      <c r="BK31" s="17"/>
      <c r="BL31" s="22"/>
      <c r="BM31" s="29" t="s">
        <v>34</v>
      </c>
      <c r="BN31" s="30"/>
      <c r="BO31" s="29" t="s">
        <v>34</v>
      </c>
      <c r="BP31" s="30"/>
      <c r="BQ31" s="29" t="s">
        <v>34</v>
      </c>
      <c r="BR31" s="30"/>
      <c r="BS31" s="29" t="s">
        <v>34</v>
      </c>
      <c r="BT31" s="30"/>
      <c r="BU31" s="29" t="s">
        <v>34</v>
      </c>
      <c r="BV31" s="30"/>
      <c r="BW31" s="29" t="s">
        <v>34</v>
      </c>
      <c r="BX31" s="30"/>
      <c r="BY31" s="29" t="s">
        <v>34</v>
      </c>
      <c r="BZ31" s="30"/>
      <c r="CA31" s="29" t="s">
        <v>34</v>
      </c>
      <c r="CB31" s="30"/>
      <c r="CC31" s="29" t="s">
        <v>34</v>
      </c>
      <c r="CD31" s="30"/>
      <c r="CE31" s="29" t="s">
        <v>34</v>
      </c>
      <c r="CF31" s="30"/>
      <c r="CG31" s="29" t="s">
        <v>34</v>
      </c>
      <c r="CH31" s="30"/>
      <c r="CI31" s="29" t="s">
        <v>34</v>
      </c>
      <c r="CJ31" s="30"/>
      <c r="CK31" s="29" t="s">
        <v>34</v>
      </c>
      <c r="CL31" s="31"/>
      <c r="CM31" s="10"/>
      <c r="CN31" s="10"/>
      <c r="CO31" s="10"/>
      <c r="CP31" s="10"/>
    </row>
    <row r="32" spans="1:94" ht="54" customHeight="1" thickBot="1">
      <c r="A32" s="15">
        <f>DATE($D$1+2018,$F$1,28)</f>
        <v>45805</v>
      </c>
      <c r="B32" s="16" t="str">
        <f t="shared" si="0"/>
        <v>水</v>
      </c>
      <c r="C32" s="17"/>
      <c r="D32" s="22"/>
      <c r="E32" s="29" t="s">
        <v>34</v>
      </c>
      <c r="F32" s="30"/>
      <c r="G32" s="29" t="s">
        <v>34</v>
      </c>
      <c r="H32" s="30"/>
      <c r="I32" s="29" t="s">
        <v>34</v>
      </c>
      <c r="J32" s="30"/>
      <c r="K32" s="29" t="s">
        <v>34</v>
      </c>
      <c r="L32" s="30"/>
      <c r="M32" s="29" t="s">
        <v>34</v>
      </c>
      <c r="N32" s="30"/>
      <c r="O32" s="29" t="s">
        <v>34</v>
      </c>
      <c r="P32" s="30"/>
      <c r="Q32" s="29" t="s">
        <v>34</v>
      </c>
      <c r="R32" s="30"/>
      <c r="S32" s="29" t="s">
        <v>34</v>
      </c>
      <c r="T32" s="30"/>
      <c r="U32" s="29" t="s">
        <v>34</v>
      </c>
      <c r="V32" s="30"/>
      <c r="W32" s="29" t="s">
        <v>34</v>
      </c>
      <c r="X32" s="30"/>
      <c r="Y32" s="29" t="s">
        <v>34</v>
      </c>
      <c r="Z32" s="30"/>
      <c r="AA32" s="29" t="s">
        <v>34</v>
      </c>
      <c r="AB32" s="30"/>
      <c r="AC32" s="29" t="s">
        <v>34</v>
      </c>
      <c r="AD32" s="30"/>
      <c r="AE32" s="15">
        <f>DATE($D$1+2018,$F$1,28)</f>
        <v>45805</v>
      </c>
      <c r="AF32" s="16" t="str">
        <f t="shared" si="1"/>
        <v>水</v>
      </c>
      <c r="AG32" s="17"/>
      <c r="AH32" s="22"/>
      <c r="AI32" s="29" t="s">
        <v>34</v>
      </c>
      <c r="AJ32" s="30"/>
      <c r="AK32" s="29" t="s">
        <v>34</v>
      </c>
      <c r="AL32" s="30"/>
      <c r="AM32" s="29" t="s">
        <v>34</v>
      </c>
      <c r="AN32" s="30"/>
      <c r="AO32" s="29" t="s">
        <v>34</v>
      </c>
      <c r="AP32" s="30"/>
      <c r="AQ32" s="29" t="s">
        <v>34</v>
      </c>
      <c r="AR32" s="30"/>
      <c r="AS32" s="29" t="s">
        <v>34</v>
      </c>
      <c r="AT32" s="30"/>
      <c r="AU32" s="29" t="s">
        <v>34</v>
      </c>
      <c r="AV32" s="30"/>
      <c r="AW32" s="29" t="s">
        <v>34</v>
      </c>
      <c r="AX32" s="30"/>
      <c r="AY32" s="29" t="s">
        <v>34</v>
      </c>
      <c r="AZ32" s="30"/>
      <c r="BA32" s="29" t="s">
        <v>34</v>
      </c>
      <c r="BB32" s="30"/>
      <c r="BC32" s="29" t="s">
        <v>34</v>
      </c>
      <c r="BD32" s="30"/>
      <c r="BE32" s="29" t="s">
        <v>34</v>
      </c>
      <c r="BF32" s="30"/>
      <c r="BG32" s="29" t="s">
        <v>34</v>
      </c>
      <c r="BH32" s="30"/>
      <c r="BI32" s="15">
        <f>DATE($D$1+2018,$F$1,28)</f>
        <v>45805</v>
      </c>
      <c r="BJ32" s="16" t="str">
        <f t="shared" si="2"/>
        <v>水</v>
      </c>
      <c r="BK32" s="17"/>
      <c r="BL32" s="22"/>
      <c r="BM32" s="29" t="s">
        <v>34</v>
      </c>
      <c r="BN32" s="30"/>
      <c r="BO32" s="29" t="s">
        <v>34</v>
      </c>
      <c r="BP32" s="30"/>
      <c r="BQ32" s="29" t="s">
        <v>34</v>
      </c>
      <c r="BR32" s="30"/>
      <c r="BS32" s="29" t="s">
        <v>34</v>
      </c>
      <c r="BT32" s="30"/>
      <c r="BU32" s="29" t="s">
        <v>34</v>
      </c>
      <c r="BV32" s="30"/>
      <c r="BW32" s="29" t="s">
        <v>34</v>
      </c>
      <c r="BX32" s="30"/>
      <c r="BY32" s="29" t="s">
        <v>34</v>
      </c>
      <c r="BZ32" s="30"/>
      <c r="CA32" s="29" t="s">
        <v>34</v>
      </c>
      <c r="CB32" s="30"/>
      <c r="CC32" s="29" t="s">
        <v>34</v>
      </c>
      <c r="CD32" s="30"/>
      <c r="CE32" s="29" t="s">
        <v>34</v>
      </c>
      <c r="CF32" s="30"/>
      <c r="CG32" s="29" t="s">
        <v>34</v>
      </c>
      <c r="CH32" s="30"/>
      <c r="CI32" s="29" t="s">
        <v>34</v>
      </c>
      <c r="CJ32" s="30"/>
      <c r="CK32" s="29" t="s">
        <v>34</v>
      </c>
      <c r="CL32" s="31"/>
      <c r="CM32" s="10"/>
      <c r="CN32" s="10"/>
      <c r="CO32" s="10"/>
      <c r="CP32" s="10"/>
    </row>
    <row r="33" spans="1:94" ht="54" customHeight="1" thickBot="1">
      <c r="A33" s="15">
        <f>DATE($D$1+2018,$F$1,29)</f>
        <v>45806</v>
      </c>
      <c r="B33" s="16" t="str">
        <f t="shared" si="0"/>
        <v>木</v>
      </c>
      <c r="C33" s="17"/>
      <c r="D33" s="22"/>
      <c r="E33" s="29" t="s">
        <v>34</v>
      </c>
      <c r="F33" s="30"/>
      <c r="G33" s="29" t="s">
        <v>34</v>
      </c>
      <c r="H33" s="30"/>
      <c r="I33" s="29" t="s">
        <v>34</v>
      </c>
      <c r="J33" s="30"/>
      <c r="K33" s="29" t="s">
        <v>34</v>
      </c>
      <c r="L33" s="30"/>
      <c r="M33" s="29" t="s">
        <v>34</v>
      </c>
      <c r="N33" s="30"/>
      <c r="O33" s="29" t="s">
        <v>34</v>
      </c>
      <c r="P33" s="30"/>
      <c r="Q33" s="29" t="s">
        <v>34</v>
      </c>
      <c r="R33" s="30"/>
      <c r="S33" s="29" t="s">
        <v>34</v>
      </c>
      <c r="T33" s="30"/>
      <c r="U33" s="29" t="s">
        <v>34</v>
      </c>
      <c r="V33" s="30"/>
      <c r="W33" s="29" t="s">
        <v>34</v>
      </c>
      <c r="X33" s="30"/>
      <c r="Y33" s="29" t="s">
        <v>34</v>
      </c>
      <c r="Z33" s="30"/>
      <c r="AA33" s="29" t="s">
        <v>34</v>
      </c>
      <c r="AB33" s="30"/>
      <c r="AC33" s="29" t="s">
        <v>34</v>
      </c>
      <c r="AD33" s="30"/>
      <c r="AE33" s="15">
        <f>DATE($D$1+2018,$F$1,29)</f>
        <v>45806</v>
      </c>
      <c r="AF33" s="16" t="str">
        <f t="shared" si="1"/>
        <v>木</v>
      </c>
      <c r="AG33" s="17"/>
      <c r="AH33" s="22"/>
      <c r="AI33" s="29" t="s">
        <v>34</v>
      </c>
      <c r="AJ33" s="30"/>
      <c r="AK33" s="29" t="s">
        <v>34</v>
      </c>
      <c r="AL33" s="30"/>
      <c r="AM33" s="29" t="s">
        <v>34</v>
      </c>
      <c r="AN33" s="30"/>
      <c r="AO33" s="29" t="s">
        <v>34</v>
      </c>
      <c r="AP33" s="30"/>
      <c r="AQ33" s="29" t="s">
        <v>34</v>
      </c>
      <c r="AR33" s="30"/>
      <c r="AS33" s="29" t="s">
        <v>34</v>
      </c>
      <c r="AT33" s="30"/>
      <c r="AU33" s="29" t="s">
        <v>34</v>
      </c>
      <c r="AV33" s="30"/>
      <c r="AW33" s="29" t="s">
        <v>34</v>
      </c>
      <c r="AX33" s="30"/>
      <c r="AY33" s="29" t="s">
        <v>34</v>
      </c>
      <c r="AZ33" s="30"/>
      <c r="BA33" s="29" t="s">
        <v>34</v>
      </c>
      <c r="BB33" s="30"/>
      <c r="BC33" s="29" t="s">
        <v>34</v>
      </c>
      <c r="BD33" s="30"/>
      <c r="BE33" s="29" t="s">
        <v>34</v>
      </c>
      <c r="BF33" s="30"/>
      <c r="BG33" s="29" t="s">
        <v>34</v>
      </c>
      <c r="BH33" s="30"/>
      <c r="BI33" s="15">
        <f>DATE($D$1+2018,$F$1,29)</f>
        <v>45806</v>
      </c>
      <c r="BJ33" s="16" t="str">
        <f t="shared" si="2"/>
        <v>木</v>
      </c>
      <c r="BK33" s="17"/>
      <c r="BL33" s="22"/>
      <c r="BM33" s="29" t="s">
        <v>34</v>
      </c>
      <c r="BN33" s="30"/>
      <c r="BO33" s="29" t="s">
        <v>34</v>
      </c>
      <c r="BP33" s="30"/>
      <c r="BQ33" s="29" t="s">
        <v>34</v>
      </c>
      <c r="BR33" s="30"/>
      <c r="BS33" s="29" t="s">
        <v>34</v>
      </c>
      <c r="BT33" s="30"/>
      <c r="BU33" s="29" t="s">
        <v>34</v>
      </c>
      <c r="BV33" s="30"/>
      <c r="BW33" s="29" t="s">
        <v>34</v>
      </c>
      <c r="BX33" s="30"/>
      <c r="BY33" s="29" t="s">
        <v>34</v>
      </c>
      <c r="BZ33" s="30"/>
      <c r="CA33" s="29" t="s">
        <v>34</v>
      </c>
      <c r="CB33" s="30"/>
      <c r="CC33" s="29" t="s">
        <v>34</v>
      </c>
      <c r="CD33" s="30"/>
      <c r="CE33" s="29" t="s">
        <v>34</v>
      </c>
      <c r="CF33" s="30"/>
      <c r="CG33" s="29" t="s">
        <v>34</v>
      </c>
      <c r="CH33" s="30"/>
      <c r="CI33" s="29" t="s">
        <v>34</v>
      </c>
      <c r="CJ33" s="30"/>
      <c r="CK33" s="29" t="s">
        <v>34</v>
      </c>
      <c r="CL33" s="31"/>
      <c r="CM33" s="10"/>
      <c r="CN33" s="10"/>
      <c r="CO33" s="10"/>
      <c r="CP33" s="10"/>
    </row>
    <row r="34" spans="1:94" ht="54" customHeight="1" thickBot="1">
      <c r="A34" s="15">
        <f>DATE($D$1+2018,$F$1,30)</f>
        <v>45807</v>
      </c>
      <c r="B34" s="16" t="str">
        <f t="shared" si="0"/>
        <v>金</v>
      </c>
      <c r="C34" s="17"/>
      <c r="D34" s="22"/>
      <c r="E34" s="53" t="s">
        <v>34</v>
      </c>
      <c r="F34" s="54"/>
      <c r="G34" s="53" t="s">
        <v>34</v>
      </c>
      <c r="H34" s="54"/>
      <c r="I34" s="53" t="s">
        <v>34</v>
      </c>
      <c r="J34" s="54"/>
      <c r="K34" s="53" t="s">
        <v>34</v>
      </c>
      <c r="L34" s="54"/>
      <c r="M34" s="53" t="s">
        <v>34</v>
      </c>
      <c r="N34" s="54"/>
      <c r="O34" s="53" t="s">
        <v>34</v>
      </c>
      <c r="P34" s="54"/>
      <c r="Q34" s="53" t="s">
        <v>34</v>
      </c>
      <c r="R34" s="54"/>
      <c r="S34" s="53" t="s">
        <v>34</v>
      </c>
      <c r="T34" s="54"/>
      <c r="U34" s="29" t="s">
        <v>34</v>
      </c>
      <c r="V34" s="30"/>
      <c r="W34" s="29" t="s">
        <v>34</v>
      </c>
      <c r="X34" s="30"/>
      <c r="Y34" s="29" t="s">
        <v>34</v>
      </c>
      <c r="Z34" s="30"/>
      <c r="AA34" s="29" t="s">
        <v>34</v>
      </c>
      <c r="AB34" s="30"/>
      <c r="AC34" s="29" t="s">
        <v>34</v>
      </c>
      <c r="AD34" s="30"/>
      <c r="AE34" s="15">
        <f>DATE($D$1+2018,$F$1,30)</f>
        <v>45807</v>
      </c>
      <c r="AF34" s="16" t="str">
        <f t="shared" si="1"/>
        <v>金</v>
      </c>
      <c r="AG34" s="17"/>
      <c r="AH34" s="22"/>
      <c r="AI34" s="29" t="s">
        <v>34</v>
      </c>
      <c r="AJ34" s="30"/>
      <c r="AK34" s="29" t="s">
        <v>34</v>
      </c>
      <c r="AL34" s="30"/>
      <c r="AM34" s="29" t="s">
        <v>34</v>
      </c>
      <c r="AN34" s="30"/>
      <c r="AO34" s="29" t="s">
        <v>34</v>
      </c>
      <c r="AP34" s="30"/>
      <c r="AQ34" s="29" t="s">
        <v>34</v>
      </c>
      <c r="AR34" s="30"/>
      <c r="AS34" s="29" t="s">
        <v>34</v>
      </c>
      <c r="AT34" s="30"/>
      <c r="AU34" s="29" t="s">
        <v>34</v>
      </c>
      <c r="AV34" s="30"/>
      <c r="AW34" s="29" t="s">
        <v>34</v>
      </c>
      <c r="AX34" s="30"/>
      <c r="AY34" s="29" t="s">
        <v>34</v>
      </c>
      <c r="AZ34" s="30"/>
      <c r="BA34" s="29" t="s">
        <v>34</v>
      </c>
      <c r="BB34" s="30"/>
      <c r="BC34" s="29" t="s">
        <v>34</v>
      </c>
      <c r="BD34" s="30"/>
      <c r="BE34" s="29" t="s">
        <v>34</v>
      </c>
      <c r="BF34" s="30"/>
      <c r="BG34" s="29" t="s">
        <v>34</v>
      </c>
      <c r="BH34" s="30"/>
      <c r="BI34" s="15">
        <f>DATE($D$1+2018,$F$1,30)</f>
        <v>45807</v>
      </c>
      <c r="BJ34" s="16" t="str">
        <f t="shared" si="2"/>
        <v>金</v>
      </c>
      <c r="BK34" s="17"/>
      <c r="BL34" s="22"/>
      <c r="BM34" s="29" t="s">
        <v>34</v>
      </c>
      <c r="BN34" s="30"/>
      <c r="BO34" s="29" t="s">
        <v>34</v>
      </c>
      <c r="BP34" s="30"/>
      <c r="BQ34" s="29" t="s">
        <v>34</v>
      </c>
      <c r="BR34" s="30"/>
      <c r="BS34" s="29" t="s">
        <v>34</v>
      </c>
      <c r="BT34" s="30"/>
      <c r="BU34" s="29" t="s">
        <v>34</v>
      </c>
      <c r="BV34" s="30"/>
      <c r="BW34" s="29" t="s">
        <v>34</v>
      </c>
      <c r="BX34" s="30"/>
      <c r="BY34" s="29" t="s">
        <v>34</v>
      </c>
      <c r="BZ34" s="30"/>
      <c r="CA34" s="29" t="s">
        <v>34</v>
      </c>
      <c r="CB34" s="30"/>
      <c r="CC34" s="29" t="s">
        <v>34</v>
      </c>
      <c r="CD34" s="30"/>
      <c r="CE34" s="29" t="s">
        <v>34</v>
      </c>
      <c r="CF34" s="30"/>
      <c r="CG34" s="29" t="s">
        <v>34</v>
      </c>
      <c r="CH34" s="30"/>
      <c r="CI34" s="29" t="s">
        <v>34</v>
      </c>
      <c r="CJ34" s="30"/>
      <c r="CK34" s="29" t="s">
        <v>34</v>
      </c>
      <c r="CL34" s="31"/>
      <c r="CM34" s="10"/>
      <c r="CN34" s="10"/>
      <c r="CO34" s="10"/>
      <c r="CP34" s="10"/>
    </row>
    <row r="35" spans="1:94" ht="54" customHeight="1" thickBot="1">
      <c r="A35" s="15">
        <f>DATE($D$1+2018,$F$1,31)</f>
        <v>45808</v>
      </c>
      <c r="B35" s="19" t="str">
        <f t="shared" si="0"/>
        <v>土</v>
      </c>
      <c r="C35" s="20"/>
      <c r="D35" s="21"/>
      <c r="E35" s="51" t="s">
        <v>34</v>
      </c>
      <c r="F35" s="52"/>
      <c r="G35" s="51" t="s">
        <v>34</v>
      </c>
      <c r="H35" s="52"/>
      <c r="I35" s="51" t="s">
        <v>34</v>
      </c>
      <c r="J35" s="52"/>
      <c r="K35" s="51" t="s">
        <v>34</v>
      </c>
      <c r="L35" s="52"/>
      <c r="M35" s="51" t="s">
        <v>34</v>
      </c>
      <c r="N35" s="52"/>
      <c r="O35" s="51" t="s">
        <v>34</v>
      </c>
      <c r="P35" s="52"/>
      <c r="Q35" s="51" t="s">
        <v>34</v>
      </c>
      <c r="R35" s="52"/>
      <c r="S35" s="51" t="s">
        <v>34</v>
      </c>
      <c r="T35" s="52"/>
      <c r="U35" s="51" t="s">
        <v>34</v>
      </c>
      <c r="V35" s="52"/>
      <c r="W35" s="51" t="s">
        <v>34</v>
      </c>
      <c r="X35" s="52"/>
      <c r="Y35" s="51" t="s">
        <v>34</v>
      </c>
      <c r="Z35" s="52"/>
      <c r="AA35" s="51" t="s">
        <v>34</v>
      </c>
      <c r="AB35" s="52"/>
      <c r="AC35" s="51" t="s">
        <v>34</v>
      </c>
      <c r="AD35" s="52"/>
      <c r="AE35" s="15">
        <f>DATE($D$1+2018,$F$1,31)</f>
        <v>45808</v>
      </c>
      <c r="AF35" s="19" t="str">
        <f t="shared" si="1"/>
        <v>土</v>
      </c>
      <c r="AG35" s="20"/>
      <c r="AH35" s="21"/>
      <c r="AI35" s="51" t="s">
        <v>34</v>
      </c>
      <c r="AJ35" s="52"/>
      <c r="AK35" s="51" t="s">
        <v>34</v>
      </c>
      <c r="AL35" s="52"/>
      <c r="AM35" s="51" t="s">
        <v>34</v>
      </c>
      <c r="AN35" s="52"/>
      <c r="AO35" s="51" t="s">
        <v>34</v>
      </c>
      <c r="AP35" s="52"/>
      <c r="AQ35" s="51" t="s">
        <v>34</v>
      </c>
      <c r="AR35" s="52"/>
      <c r="AS35" s="51" t="s">
        <v>34</v>
      </c>
      <c r="AT35" s="52"/>
      <c r="AU35" s="51" t="s">
        <v>34</v>
      </c>
      <c r="AV35" s="52"/>
      <c r="AW35" s="51" t="s">
        <v>34</v>
      </c>
      <c r="AX35" s="52"/>
      <c r="AY35" s="51" t="s">
        <v>34</v>
      </c>
      <c r="AZ35" s="52"/>
      <c r="BA35" s="51" t="s">
        <v>34</v>
      </c>
      <c r="BB35" s="52"/>
      <c r="BC35" s="51" t="s">
        <v>34</v>
      </c>
      <c r="BD35" s="52"/>
      <c r="BE35" s="51" t="s">
        <v>34</v>
      </c>
      <c r="BF35" s="52"/>
      <c r="BG35" s="51" t="s">
        <v>34</v>
      </c>
      <c r="BH35" s="52"/>
      <c r="BI35" s="15">
        <f>DATE($D$1+2018,$F$1,31)</f>
        <v>45808</v>
      </c>
      <c r="BJ35" s="19" t="str">
        <f t="shared" si="2"/>
        <v>土</v>
      </c>
      <c r="BK35" s="20"/>
      <c r="BL35" s="21"/>
      <c r="BM35" s="51" t="s">
        <v>34</v>
      </c>
      <c r="BN35" s="52"/>
      <c r="BO35" s="51" t="s">
        <v>34</v>
      </c>
      <c r="BP35" s="52"/>
      <c r="BQ35" s="51" t="s">
        <v>34</v>
      </c>
      <c r="BR35" s="52"/>
      <c r="BS35" s="51" t="s">
        <v>34</v>
      </c>
      <c r="BT35" s="52"/>
      <c r="BU35" s="51" t="s">
        <v>34</v>
      </c>
      <c r="BV35" s="52"/>
      <c r="BW35" s="51" t="s">
        <v>34</v>
      </c>
      <c r="BX35" s="52"/>
      <c r="BY35" s="51" t="s">
        <v>34</v>
      </c>
      <c r="BZ35" s="52"/>
      <c r="CA35" s="51" t="s">
        <v>34</v>
      </c>
      <c r="CB35" s="52"/>
      <c r="CC35" s="51" t="s">
        <v>34</v>
      </c>
      <c r="CD35" s="52"/>
      <c r="CE35" s="51" t="s">
        <v>34</v>
      </c>
      <c r="CF35" s="52"/>
      <c r="CG35" s="51" t="s">
        <v>34</v>
      </c>
      <c r="CH35" s="52"/>
      <c r="CI35" s="51" t="s">
        <v>34</v>
      </c>
      <c r="CJ35" s="52"/>
      <c r="CK35" s="51" t="s">
        <v>34</v>
      </c>
      <c r="CL35" s="48"/>
      <c r="CM35" s="10"/>
      <c r="CN35" s="10"/>
      <c r="CO35" s="10"/>
      <c r="CP35" s="10"/>
    </row>
  </sheetData>
  <mergeCells count="1261">
    <mergeCell ref="AI12:AJ12"/>
    <mergeCell ref="CE13:CF13"/>
    <mergeCell ref="CG13:CH13"/>
    <mergeCell ref="CI13:CJ13"/>
    <mergeCell ref="CK13:CL13"/>
    <mergeCell ref="BQ13:BR13"/>
    <mergeCell ref="BS13:BT13"/>
    <mergeCell ref="BU13:BV13"/>
    <mergeCell ref="BW13:BX13"/>
    <mergeCell ref="BY13:BZ13"/>
    <mergeCell ref="CA13:CB13"/>
    <mergeCell ref="CC13:CD13"/>
    <mergeCell ref="CC12:CD12"/>
    <mergeCell ref="CE12:CF12"/>
    <mergeCell ref="CG12:CH12"/>
    <mergeCell ref="CI12:CJ12"/>
    <mergeCell ref="CK12:CL12"/>
    <mergeCell ref="BO12:BP12"/>
    <mergeCell ref="BQ12:BR12"/>
    <mergeCell ref="BS12:BT12"/>
    <mergeCell ref="BU12:BV12"/>
    <mergeCell ref="BW12:BX12"/>
    <mergeCell ref="BY12:BZ12"/>
    <mergeCell ref="CA12:CB12"/>
    <mergeCell ref="E14:F14"/>
    <mergeCell ref="G14:H14"/>
    <mergeCell ref="I14:J14"/>
    <mergeCell ref="K14:L14"/>
    <mergeCell ref="M14:N14"/>
    <mergeCell ref="O14:P14"/>
    <mergeCell ref="Q14:R14"/>
    <mergeCell ref="AK13:AL13"/>
    <mergeCell ref="AM13:AN13"/>
    <mergeCell ref="AO13:AP13"/>
    <mergeCell ref="AQ13:AR13"/>
    <mergeCell ref="AS13:AT13"/>
    <mergeCell ref="AU13:AV13"/>
    <mergeCell ref="AW13:AX13"/>
    <mergeCell ref="CC14:CD14"/>
    <mergeCell ref="CE14:CF14"/>
    <mergeCell ref="CG14:CH14"/>
    <mergeCell ref="BM13:BN13"/>
    <mergeCell ref="AY13:AZ13"/>
    <mergeCell ref="BA13:BB13"/>
    <mergeCell ref="BC13:BD13"/>
    <mergeCell ref="BE13:BF13"/>
    <mergeCell ref="BG13:BH13"/>
    <mergeCell ref="BO13:BP13"/>
    <mergeCell ref="S13:T13"/>
    <mergeCell ref="U13:V13"/>
    <mergeCell ref="W13:X13"/>
    <mergeCell ref="Y13:Z13"/>
    <mergeCell ref="AA13:AB13"/>
    <mergeCell ref="AC13:AD13"/>
    <mergeCell ref="AI13:AJ13"/>
    <mergeCell ref="E13:F13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A14:CB14"/>
    <mergeCell ref="AK14:AL14"/>
    <mergeCell ref="AM14:AN14"/>
    <mergeCell ref="S14:T14"/>
    <mergeCell ref="U14:V14"/>
    <mergeCell ref="W14:X14"/>
    <mergeCell ref="Y14:Z14"/>
    <mergeCell ref="AA14:AB14"/>
    <mergeCell ref="AC14:AD14"/>
    <mergeCell ref="AI14:AJ14"/>
    <mergeCell ref="BC14:BD14"/>
    <mergeCell ref="BE14:BF14"/>
    <mergeCell ref="AO14:AP14"/>
    <mergeCell ref="AQ14:AR14"/>
    <mergeCell ref="AS14:AT14"/>
    <mergeCell ref="AU14:AV14"/>
    <mergeCell ref="AW14:AX14"/>
    <mergeCell ref="AY14:AZ14"/>
    <mergeCell ref="BA14:BB14"/>
    <mergeCell ref="BM14:BN14"/>
    <mergeCell ref="BG14:BH14"/>
    <mergeCell ref="CE15:CF15"/>
    <mergeCell ref="CG15:CH15"/>
    <mergeCell ref="CI15:CJ15"/>
    <mergeCell ref="CK15:CL15"/>
    <mergeCell ref="BQ15:BR15"/>
    <mergeCell ref="BS15:BT15"/>
    <mergeCell ref="BU15:BV15"/>
    <mergeCell ref="BW15:BX15"/>
    <mergeCell ref="BY15:BZ15"/>
    <mergeCell ref="CA15:CB15"/>
    <mergeCell ref="CC15:CD15"/>
    <mergeCell ref="E16:F16"/>
    <mergeCell ref="G16:H16"/>
    <mergeCell ref="I16:J16"/>
    <mergeCell ref="K16:L16"/>
    <mergeCell ref="M16:N16"/>
    <mergeCell ref="O16:P16"/>
    <mergeCell ref="Q16:R16"/>
    <mergeCell ref="AK15:AL15"/>
    <mergeCell ref="AM15:AN15"/>
    <mergeCell ref="AO15:AP15"/>
    <mergeCell ref="AQ15:AR15"/>
    <mergeCell ref="AS15:AT15"/>
    <mergeCell ref="AU15:AV15"/>
    <mergeCell ref="AW15:AX15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A16:CB16"/>
    <mergeCell ref="BU27:BV27"/>
    <mergeCell ref="BW27:BX27"/>
    <mergeCell ref="BC27:BD27"/>
    <mergeCell ref="BE27:BF27"/>
    <mergeCell ref="BG27:BH27"/>
    <mergeCell ref="BM27:BN27"/>
    <mergeCell ref="BO27:BP27"/>
    <mergeCell ref="BQ27:BR27"/>
    <mergeCell ref="BS27:BT27"/>
    <mergeCell ref="AK26:AL26"/>
    <mergeCell ref="AM26:AN26"/>
    <mergeCell ref="AO26:AP26"/>
    <mergeCell ref="AQ26:AR26"/>
    <mergeCell ref="AS26:AT26"/>
    <mergeCell ref="AU26:AV26"/>
    <mergeCell ref="AW26:AX26"/>
    <mergeCell ref="BY27:BZ27"/>
    <mergeCell ref="CA27:CB27"/>
    <mergeCell ref="BG17:BH17"/>
    <mergeCell ref="BO17:BP17"/>
    <mergeCell ref="BG18:BH18"/>
    <mergeCell ref="BS18:BT18"/>
    <mergeCell ref="BU18:BV18"/>
    <mergeCell ref="BW18:BX18"/>
    <mergeCell ref="BY18:BZ18"/>
    <mergeCell ref="CA18:CB18"/>
    <mergeCell ref="BM19:BN19"/>
    <mergeCell ref="CE26:CF26"/>
    <mergeCell ref="CG26:CH26"/>
    <mergeCell ref="CI26:CJ26"/>
    <mergeCell ref="CK26:CL26"/>
    <mergeCell ref="S26:T26"/>
    <mergeCell ref="U26:V26"/>
    <mergeCell ref="W26:X26"/>
    <mergeCell ref="Y26:Z26"/>
    <mergeCell ref="AA26:AB26"/>
    <mergeCell ref="AC26:AD26"/>
    <mergeCell ref="AI26:AJ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I27:AJ27"/>
    <mergeCell ref="AY26:AZ26"/>
    <mergeCell ref="BA26:BB26"/>
    <mergeCell ref="BC26:BD26"/>
    <mergeCell ref="BE26:BF26"/>
    <mergeCell ref="BG26:BH26"/>
    <mergeCell ref="BM26:BN26"/>
    <mergeCell ref="BO26:BP26"/>
    <mergeCell ref="CC27:CD27"/>
    <mergeCell ref="CE27:CF27"/>
    <mergeCell ref="CG27:CH27"/>
    <mergeCell ref="CI27:CJ27"/>
    <mergeCell ref="CK27:CL27"/>
    <mergeCell ref="BQ26:BR26"/>
    <mergeCell ref="BS26:BT26"/>
    <mergeCell ref="BU26:BV26"/>
    <mergeCell ref="BW26:BX26"/>
    <mergeCell ref="BY26:BZ26"/>
    <mergeCell ref="CA26:CB26"/>
    <mergeCell ref="CC26:CD26"/>
    <mergeCell ref="S28:T28"/>
    <mergeCell ref="U28:V28"/>
    <mergeCell ref="W28:X28"/>
    <mergeCell ref="Y28:Z28"/>
    <mergeCell ref="AA28:AB28"/>
    <mergeCell ref="AC28:AD28"/>
    <mergeCell ref="AI28:AJ28"/>
    <mergeCell ref="BO28:BP28"/>
    <mergeCell ref="AY27:AZ27"/>
    <mergeCell ref="BA27:BB27"/>
    <mergeCell ref="AK27:AL27"/>
    <mergeCell ref="AM27:AN27"/>
    <mergeCell ref="AO27:AP27"/>
    <mergeCell ref="AQ27:AR27"/>
    <mergeCell ref="AS27:AT27"/>
    <mergeCell ref="AU27:AV27"/>
    <mergeCell ref="AW27:AX27"/>
    <mergeCell ref="CE28:CF28"/>
    <mergeCell ref="CG28:CH28"/>
    <mergeCell ref="CI28:CJ28"/>
    <mergeCell ref="E28:F28"/>
    <mergeCell ref="G28:H28"/>
    <mergeCell ref="I28:J28"/>
    <mergeCell ref="K28:L28"/>
    <mergeCell ref="M28:N28"/>
    <mergeCell ref="O28:P28"/>
    <mergeCell ref="Q28:R28"/>
    <mergeCell ref="BC29:BD29"/>
    <mergeCell ref="BE29:BF29"/>
    <mergeCell ref="AO29:AP29"/>
    <mergeCell ref="AQ29:AR29"/>
    <mergeCell ref="AS29:AT29"/>
    <mergeCell ref="AU29:AV29"/>
    <mergeCell ref="AW29:AX29"/>
    <mergeCell ref="AY29:AZ29"/>
    <mergeCell ref="BA29:BB29"/>
    <mergeCell ref="BM28:BN28"/>
    <mergeCell ref="BM29:BN29"/>
    <mergeCell ref="AY28:AZ28"/>
    <mergeCell ref="BA28:BB28"/>
    <mergeCell ref="BC28:BD28"/>
    <mergeCell ref="BE28:BF28"/>
    <mergeCell ref="BG28:BH28"/>
    <mergeCell ref="BG29:BH29"/>
    <mergeCell ref="CK28:CL28"/>
    <mergeCell ref="BQ28:BR28"/>
    <mergeCell ref="BS28:BT28"/>
    <mergeCell ref="BU28:BV28"/>
    <mergeCell ref="BW28:BX28"/>
    <mergeCell ref="BY28:BZ28"/>
    <mergeCell ref="CA28:CB28"/>
    <mergeCell ref="CC28:CD28"/>
    <mergeCell ref="E29:F29"/>
    <mergeCell ref="G29:H29"/>
    <mergeCell ref="I29:J29"/>
    <mergeCell ref="K29:L29"/>
    <mergeCell ref="M29:N29"/>
    <mergeCell ref="O29:P29"/>
    <mergeCell ref="Q29:R29"/>
    <mergeCell ref="AK28:AL28"/>
    <mergeCell ref="AM28:AN28"/>
    <mergeCell ref="AO28:AP28"/>
    <mergeCell ref="AQ28:AR28"/>
    <mergeCell ref="AS28:AT28"/>
    <mergeCell ref="AU28:AV28"/>
    <mergeCell ref="AW28:AX28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BW29:BX29"/>
    <mergeCell ref="CI31:CJ31"/>
    <mergeCell ref="CK31:CL31"/>
    <mergeCell ref="BY29:BZ29"/>
    <mergeCell ref="CA29:CB29"/>
    <mergeCell ref="S30:T30"/>
    <mergeCell ref="U30:V30"/>
    <mergeCell ref="W30:X30"/>
    <mergeCell ref="Y30:Z30"/>
    <mergeCell ref="AA30:AB30"/>
    <mergeCell ref="AC30:AD30"/>
    <mergeCell ref="AI30:AJ30"/>
    <mergeCell ref="E30:F30"/>
    <mergeCell ref="G30:H30"/>
    <mergeCell ref="I30:J30"/>
    <mergeCell ref="K30:L30"/>
    <mergeCell ref="M30:N30"/>
    <mergeCell ref="O30:P30"/>
    <mergeCell ref="Q30:R30"/>
    <mergeCell ref="BC31:BD31"/>
    <mergeCell ref="BE31:BF31"/>
    <mergeCell ref="AO31:AP31"/>
    <mergeCell ref="AQ31:AR31"/>
    <mergeCell ref="AS31:AT31"/>
    <mergeCell ref="AU31:AV31"/>
    <mergeCell ref="AW31:AX31"/>
    <mergeCell ref="AY31:AZ31"/>
    <mergeCell ref="BA31:BB31"/>
    <mergeCell ref="BM30:BN30"/>
    <mergeCell ref="BM31:BN31"/>
    <mergeCell ref="AY30:AZ30"/>
    <mergeCell ref="BA30:BB30"/>
    <mergeCell ref="BC30:BD30"/>
    <mergeCell ref="AK29:AL29"/>
    <mergeCell ref="AM29:AN29"/>
    <mergeCell ref="S29:T29"/>
    <mergeCell ref="U29:V29"/>
    <mergeCell ref="W29:X29"/>
    <mergeCell ref="Y29:Z29"/>
    <mergeCell ref="AA29:AB29"/>
    <mergeCell ref="AC29:AD29"/>
    <mergeCell ref="AI29:AJ29"/>
    <mergeCell ref="CE30:CF30"/>
    <mergeCell ref="CG30:CH30"/>
    <mergeCell ref="CI30:CJ30"/>
    <mergeCell ref="CK30:CL30"/>
    <mergeCell ref="BQ30:BR30"/>
    <mergeCell ref="BS30:BT30"/>
    <mergeCell ref="BU30:BV30"/>
    <mergeCell ref="BW30:BX30"/>
    <mergeCell ref="BY30:BZ30"/>
    <mergeCell ref="CA30:CB30"/>
    <mergeCell ref="CC30:C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AW30:AX30"/>
    <mergeCell ref="CC31:CD31"/>
    <mergeCell ref="CE31:CF31"/>
    <mergeCell ref="CG31:CH31"/>
    <mergeCell ref="BO31:BP31"/>
    <mergeCell ref="BQ31:BR31"/>
    <mergeCell ref="BS31:BT31"/>
    <mergeCell ref="BU31:BV31"/>
    <mergeCell ref="BW31:BX31"/>
    <mergeCell ref="BY31:BZ31"/>
    <mergeCell ref="CA31:CB31"/>
    <mergeCell ref="BO30:BP30"/>
    <mergeCell ref="BG31:BH31"/>
    <mergeCell ref="AK31:AL31"/>
    <mergeCell ref="AM31:AN31"/>
    <mergeCell ref="S31:T31"/>
    <mergeCell ref="U31:V31"/>
    <mergeCell ref="W31:X31"/>
    <mergeCell ref="Y31:Z31"/>
    <mergeCell ref="AA31:AB31"/>
    <mergeCell ref="AC31:AD31"/>
    <mergeCell ref="AI31:AJ31"/>
    <mergeCell ref="S32:T32"/>
    <mergeCell ref="U32:V32"/>
    <mergeCell ref="W32:X32"/>
    <mergeCell ref="Y32:Z32"/>
    <mergeCell ref="AA32:AB32"/>
    <mergeCell ref="AC32:AD32"/>
    <mergeCell ref="AI32:AJ32"/>
    <mergeCell ref="E32:F32"/>
    <mergeCell ref="G32:H32"/>
    <mergeCell ref="I32:J32"/>
    <mergeCell ref="K32:L32"/>
    <mergeCell ref="M32:N32"/>
    <mergeCell ref="O32:P32"/>
    <mergeCell ref="Q32:R32"/>
    <mergeCell ref="E31:F31"/>
    <mergeCell ref="G31:H31"/>
    <mergeCell ref="I31:J31"/>
    <mergeCell ref="K31:L31"/>
    <mergeCell ref="M31:N31"/>
    <mergeCell ref="O31:P31"/>
    <mergeCell ref="Q31:R31"/>
    <mergeCell ref="CG32:CH32"/>
    <mergeCell ref="CI32:CJ32"/>
    <mergeCell ref="CK32:CL32"/>
    <mergeCell ref="BQ32:BR32"/>
    <mergeCell ref="BS32:BT32"/>
    <mergeCell ref="BU32:BV32"/>
    <mergeCell ref="BW32:BX32"/>
    <mergeCell ref="BY32:BZ32"/>
    <mergeCell ref="CA32:CB32"/>
    <mergeCell ref="CC32:CD32"/>
    <mergeCell ref="E33:F33"/>
    <mergeCell ref="G33:H33"/>
    <mergeCell ref="I33:J33"/>
    <mergeCell ref="K33:L33"/>
    <mergeCell ref="M33:N33"/>
    <mergeCell ref="O33:P33"/>
    <mergeCell ref="Q33:R33"/>
    <mergeCell ref="AK32:AL32"/>
    <mergeCell ref="AM32:AN32"/>
    <mergeCell ref="AO32:AP32"/>
    <mergeCell ref="AQ32:AR32"/>
    <mergeCell ref="AS32:AT32"/>
    <mergeCell ref="AU32:AV32"/>
    <mergeCell ref="AW32:AX32"/>
    <mergeCell ref="CC33:CD33"/>
    <mergeCell ref="CE33:CF33"/>
    <mergeCell ref="CG33:CH33"/>
    <mergeCell ref="CI33:CJ33"/>
    <mergeCell ref="CK33:CL33"/>
    <mergeCell ref="BO33:BP33"/>
    <mergeCell ref="BQ33:BR33"/>
    <mergeCell ref="BM32:BN32"/>
    <mergeCell ref="E34:F34"/>
    <mergeCell ref="G34:H34"/>
    <mergeCell ref="I34:J34"/>
    <mergeCell ref="K34:L34"/>
    <mergeCell ref="M34:N34"/>
    <mergeCell ref="O34:P34"/>
    <mergeCell ref="Q34:R34"/>
    <mergeCell ref="AK33:AL33"/>
    <mergeCell ref="AM33:AN33"/>
    <mergeCell ref="S33:T33"/>
    <mergeCell ref="U33:V33"/>
    <mergeCell ref="W33:X33"/>
    <mergeCell ref="Y33:Z33"/>
    <mergeCell ref="AA33:AB33"/>
    <mergeCell ref="AC33:AD33"/>
    <mergeCell ref="AI33:AJ33"/>
    <mergeCell ref="CE32:CF32"/>
    <mergeCell ref="BM33:BN33"/>
    <mergeCell ref="AY32:AZ32"/>
    <mergeCell ref="BA32:BB32"/>
    <mergeCell ref="BC32:BD32"/>
    <mergeCell ref="BE32:BF32"/>
    <mergeCell ref="BG32:BH32"/>
    <mergeCell ref="BO32:BP32"/>
    <mergeCell ref="BG33:BH33"/>
    <mergeCell ref="BC33:BD33"/>
    <mergeCell ref="BE33:BF33"/>
    <mergeCell ref="AO33:AP33"/>
    <mergeCell ref="AQ33:AR33"/>
    <mergeCell ref="AS33:AT33"/>
    <mergeCell ref="AU33:AV33"/>
    <mergeCell ref="AW33:AX33"/>
    <mergeCell ref="AY34:AZ34"/>
    <mergeCell ref="BA34:BB34"/>
    <mergeCell ref="BC34:BD34"/>
    <mergeCell ref="BE34:BF34"/>
    <mergeCell ref="BG34:BH34"/>
    <mergeCell ref="BO34:BP34"/>
    <mergeCell ref="BG35:BH35"/>
    <mergeCell ref="BS33:BT33"/>
    <mergeCell ref="BU33:BV33"/>
    <mergeCell ref="BW33:BX33"/>
    <mergeCell ref="BY33:BZ33"/>
    <mergeCell ref="CA33:CB33"/>
    <mergeCell ref="S34:T34"/>
    <mergeCell ref="U34:V34"/>
    <mergeCell ref="W34:X34"/>
    <mergeCell ref="Y34:Z34"/>
    <mergeCell ref="AA34:AB34"/>
    <mergeCell ref="AC34:AD34"/>
    <mergeCell ref="AI34:AJ34"/>
    <mergeCell ref="AY33:AZ33"/>
    <mergeCell ref="BA33:BB33"/>
    <mergeCell ref="S35:T35"/>
    <mergeCell ref="E35:F35"/>
    <mergeCell ref="G35:H35"/>
    <mergeCell ref="I35:J35"/>
    <mergeCell ref="K35:L35"/>
    <mergeCell ref="M35:N35"/>
    <mergeCell ref="O35:P35"/>
    <mergeCell ref="Q35:R35"/>
    <mergeCell ref="CE34:CF34"/>
    <mergeCell ref="CG34:CH34"/>
    <mergeCell ref="CI34:CJ34"/>
    <mergeCell ref="CK34:CL34"/>
    <mergeCell ref="BQ34:BR34"/>
    <mergeCell ref="BS34:BT34"/>
    <mergeCell ref="BU34:BV34"/>
    <mergeCell ref="BW34:BX34"/>
    <mergeCell ref="BY34:BZ34"/>
    <mergeCell ref="CA34:CB34"/>
    <mergeCell ref="CC34:CD34"/>
    <mergeCell ref="AK34:AL34"/>
    <mergeCell ref="AM34:AN34"/>
    <mergeCell ref="AO34:AP34"/>
    <mergeCell ref="AQ34:AR34"/>
    <mergeCell ref="AS34:AT34"/>
    <mergeCell ref="AU34:AV34"/>
    <mergeCell ref="AW34:AX34"/>
    <mergeCell ref="BC35:BD35"/>
    <mergeCell ref="BE35:BF35"/>
    <mergeCell ref="AO35:AP35"/>
    <mergeCell ref="AQ35:AR35"/>
    <mergeCell ref="AS35:AT35"/>
    <mergeCell ref="AU35:AV35"/>
    <mergeCell ref="CE11:CF11"/>
    <mergeCell ref="CG11:CH11"/>
    <mergeCell ref="CI11:CJ11"/>
    <mergeCell ref="CK11:CL11"/>
    <mergeCell ref="BQ11:BR11"/>
    <mergeCell ref="BS11:BT11"/>
    <mergeCell ref="BU11:BV11"/>
    <mergeCell ref="BW11:BX11"/>
    <mergeCell ref="BY11:BZ11"/>
    <mergeCell ref="CA11:CB11"/>
    <mergeCell ref="CC11:CD11"/>
    <mergeCell ref="AQ11:AR11"/>
    <mergeCell ref="AS11:AT11"/>
    <mergeCell ref="AU11:AV11"/>
    <mergeCell ref="AW11:AX11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CA35:CB35"/>
    <mergeCell ref="AW35:AX35"/>
    <mergeCell ref="AY35:AZ35"/>
    <mergeCell ref="BA35:BB35"/>
    <mergeCell ref="BM34:BN34"/>
    <mergeCell ref="BM35:BN35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AI11:AJ11"/>
    <mergeCell ref="AK12:AL12"/>
    <mergeCell ref="AM12:AN12"/>
    <mergeCell ref="S12:T12"/>
    <mergeCell ref="U12:V12"/>
    <mergeCell ref="W12:X12"/>
    <mergeCell ref="Y12:Z12"/>
    <mergeCell ref="AA12:AB12"/>
    <mergeCell ref="AC12:AD12"/>
    <mergeCell ref="AC15:AD15"/>
    <mergeCell ref="AI15:AJ15"/>
    <mergeCell ref="E15:F15"/>
    <mergeCell ref="G15:H15"/>
    <mergeCell ref="I15:J15"/>
    <mergeCell ref="K15:L15"/>
    <mergeCell ref="M15:N15"/>
    <mergeCell ref="O15:P15"/>
    <mergeCell ref="Q15:R15"/>
    <mergeCell ref="BC16:BD16"/>
    <mergeCell ref="BE16:BF16"/>
    <mergeCell ref="AO16:AP16"/>
    <mergeCell ref="AQ16:AR16"/>
    <mergeCell ref="AS16:AT16"/>
    <mergeCell ref="AU16:AV16"/>
    <mergeCell ref="AW16:AX16"/>
    <mergeCell ref="AY16:AZ16"/>
    <mergeCell ref="BA16:BB16"/>
    <mergeCell ref="AK16:AL16"/>
    <mergeCell ref="AM16:AN16"/>
    <mergeCell ref="BM15:BN15"/>
    <mergeCell ref="BM16:BN16"/>
    <mergeCell ref="AY15:AZ15"/>
    <mergeCell ref="BA15:BB15"/>
    <mergeCell ref="BC15:BD15"/>
    <mergeCell ref="BE15:BF15"/>
    <mergeCell ref="BG15:BH15"/>
    <mergeCell ref="BO15:BP15"/>
    <mergeCell ref="BG16:BH16"/>
    <mergeCell ref="AK35:AL35"/>
    <mergeCell ref="AM35:AN35"/>
    <mergeCell ref="U35:V35"/>
    <mergeCell ref="W35:X35"/>
    <mergeCell ref="Y35:Z35"/>
    <mergeCell ref="AA35:AB35"/>
    <mergeCell ref="AC35:AD35"/>
    <mergeCell ref="AI35:AJ35"/>
    <mergeCell ref="BC18:BD18"/>
    <mergeCell ref="BE18:BF18"/>
    <mergeCell ref="AO18:AP18"/>
    <mergeCell ref="AQ18:AR18"/>
    <mergeCell ref="AS18:AT18"/>
    <mergeCell ref="AU18:AV18"/>
    <mergeCell ref="AW18:AX18"/>
    <mergeCell ref="AY18:AZ18"/>
    <mergeCell ref="BA18:BB18"/>
    <mergeCell ref="BM17:BN17"/>
    <mergeCell ref="BM18:BN18"/>
    <mergeCell ref="AY17:AZ17"/>
    <mergeCell ref="BA17:BB17"/>
    <mergeCell ref="BC17:BD17"/>
    <mergeCell ref="BE17:BF17"/>
    <mergeCell ref="A3:A4"/>
    <mergeCell ref="B3:B4"/>
    <mergeCell ref="D3:E3"/>
    <mergeCell ref="F3:G3"/>
    <mergeCell ref="H3:I3"/>
    <mergeCell ref="J3:K3"/>
    <mergeCell ref="L3:M3"/>
    <mergeCell ref="B1:C1"/>
    <mergeCell ref="AA1:AF1"/>
    <mergeCell ref="AG1:AH1"/>
    <mergeCell ref="BK1:BL1"/>
    <mergeCell ref="A2:AD2"/>
    <mergeCell ref="AF2:BH2"/>
    <mergeCell ref="BJ2:CL2"/>
    <mergeCell ref="N3:O3"/>
    <mergeCell ref="P3:Q3"/>
    <mergeCell ref="R3:S3"/>
    <mergeCell ref="T3:U3"/>
    <mergeCell ref="V3:W3"/>
    <mergeCell ref="X3:Y3"/>
    <mergeCell ref="Z3:AA3"/>
    <mergeCell ref="AB3:AC3"/>
    <mergeCell ref="AE3:AE4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Q5:AR5"/>
    <mergeCell ref="AS5:AT5"/>
    <mergeCell ref="AU5:AV5"/>
    <mergeCell ref="AW5:AX5"/>
    <mergeCell ref="AY5:AZ5"/>
    <mergeCell ref="BA5:BB5"/>
    <mergeCell ref="BC5:BD5"/>
    <mergeCell ref="BL3:BM3"/>
    <mergeCell ref="BN3:BO3"/>
    <mergeCell ref="BP3:BQ3"/>
    <mergeCell ref="CF3:CG3"/>
    <mergeCell ref="CH3:CI3"/>
    <mergeCell ref="CJ3:CK3"/>
    <mergeCell ref="BR3:BS3"/>
    <mergeCell ref="BT3:BU3"/>
    <mergeCell ref="BV3:BW3"/>
    <mergeCell ref="BX3:BY3"/>
    <mergeCell ref="BZ3:CA3"/>
    <mergeCell ref="CB3:CC3"/>
    <mergeCell ref="CD3:CE3"/>
    <mergeCell ref="AX3:AY3"/>
    <mergeCell ref="AZ3:BA3"/>
    <mergeCell ref="BB3:BC3"/>
    <mergeCell ref="BD3:BE3"/>
    <mergeCell ref="BF3:BG3"/>
    <mergeCell ref="BI3:BI4"/>
    <mergeCell ref="BJ3:BJ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I5:AJ5"/>
    <mergeCell ref="AK5:AL5"/>
    <mergeCell ref="AM5:AN5"/>
    <mergeCell ref="AO5:AP5"/>
    <mergeCell ref="BC6:BD6"/>
    <mergeCell ref="BE6:BF6"/>
    <mergeCell ref="BG6:BH6"/>
    <mergeCell ref="BO6:BP6"/>
    <mergeCell ref="BG7:BH7"/>
    <mergeCell ref="BE5:BF5"/>
    <mergeCell ref="BG5:BH5"/>
    <mergeCell ref="BM5:BN5"/>
    <mergeCell ref="BO5:BP5"/>
    <mergeCell ref="CE5:CF5"/>
    <mergeCell ref="CG5:CH5"/>
    <mergeCell ref="CI5:CJ5"/>
    <mergeCell ref="CK5:CL5"/>
    <mergeCell ref="BQ5:BR5"/>
    <mergeCell ref="BS5:BT5"/>
    <mergeCell ref="BU5:BV5"/>
    <mergeCell ref="BW5:BX5"/>
    <mergeCell ref="BY5:BZ5"/>
    <mergeCell ref="CA5:CB5"/>
    <mergeCell ref="CC5:CD5"/>
    <mergeCell ref="AK9:AL9"/>
    <mergeCell ref="AM9:AN9"/>
    <mergeCell ref="S9:T9"/>
    <mergeCell ref="U9:V9"/>
    <mergeCell ref="W9:X9"/>
    <mergeCell ref="Y9:Z9"/>
    <mergeCell ref="AA9:AB9"/>
    <mergeCell ref="AC9:AD9"/>
    <mergeCell ref="AI9:AJ9"/>
    <mergeCell ref="BC7:BD7"/>
    <mergeCell ref="BE7:BF7"/>
    <mergeCell ref="AO7:AP7"/>
    <mergeCell ref="AQ7:AR7"/>
    <mergeCell ref="AS7:AT7"/>
    <mergeCell ref="AU7:AV7"/>
    <mergeCell ref="AW7:AX7"/>
    <mergeCell ref="AY7:AZ7"/>
    <mergeCell ref="BA7:BB7"/>
    <mergeCell ref="AK8:AL8"/>
    <mergeCell ref="AM8:AN8"/>
    <mergeCell ref="AO8:AP8"/>
    <mergeCell ref="AQ8:AR8"/>
    <mergeCell ref="AS8:AT8"/>
    <mergeCell ref="AU8:AV8"/>
    <mergeCell ref="AW8:AX8"/>
    <mergeCell ref="S8:T8"/>
    <mergeCell ref="U8:V8"/>
    <mergeCell ref="W8:X8"/>
    <mergeCell ref="Y8:Z8"/>
    <mergeCell ref="AA8:AB8"/>
    <mergeCell ref="AC8:AD8"/>
    <mergeCell ref="AI8:AJ8"/>
    <mergeCell ref="E8:F8"/>
    <mergeCell ref="G8:H8"/>
    <mergeCell ref="I8:J8"/>
    <mergeCell ref="K8:L8"/>
    <mergeCell ref="M8:N8"/>
    <mergeCell ref="O8:P8"/>
    <mergeCell ref="Q8:R8"/>
    <mergeCell ref="CI6:CJ6"/>
    <mergeCell ref="CK6:CL6"/>
    <mergeCell ref="BQ6:BR6"/>
    <mergeCell ref="BS6:BT6"/>
    <mergeCell ref="BU6:BV6"/>
    <mergeCell ref="BW6:BX6"/>
    <mergeCell ref="BY6:BZ6"/>
    <mergeCell ref="CA6:CB6"/>
    <mergeCell ref="CC6:CD6"/>
    <mergeCell ref="E6:F6"/>
    <mergeCell ref="G6:H6"/>
    <mergeCell ref="I6:J6"/>
    <mergeCell ref="K6:L6"/>
    <mergeCell ref="M6:N6"/>
    <mergeCell ref="O6:P6"/>
    <mergeCell ref="Q6:R6"/>
    <mergeCell ref="BC9:BD9"/>
    <mergeCell ref="BE9:BF9"/>
    <mergeCell ref="AO9:AP9"/>
    <mergeCell ref="AQ9:AR9"/>
    <mergeCell ref="AS9:AT9"/>
    <mergeCell ref="AU9:AV9"/>
    <mergeCell ref="AW9:AX9"/>
    <mergeCell ref="AY9:AZ9"/>
    <mergeCell ref="BA9:BB9"/>
    <mergeCell ref="S6:T6"/>
    <mergeCell ref="U6:V6"/>
    <mergeCell ref="W6:X6"/>
    <mergeCell ref="Y6:Z6"/>
    <mergeCell ref="AA6:AB6"/>
    <mergeCell ref="AC6:AD6"/>
    <mergeCell ref="AI6:AJ6"/>
    <mergeCell ref="E7:F7"/>
    <mergeCell ref="G7:H7"/>
    <mergeCell ref="I7:J7"/>
    <mergeCell ref="K7:L7"/>
    <mergeCell ref="M7:N7"/>
    <mergeCell ref="O7:P7"/>
    <mergeCell ref="Q7:R7"/>
    <mergeCell ref="AK6:AL6"/>
    <mergeCell ref="AM6:AN6"/>
    <mergeCell ref="AO6:AP6"/>
    <mergeCell ref="AQ6:AR6"/>
    <mergeCell ref="AS6:AT6"/>
    <mergeCell ref="AU6:AV6"/>
    <mergeCell ref="AW6:AX6"/>
    <mergeCell ref="CC7:CD7"/>
    <mergeCell ref="CE7:CF7"/>
    <mergeCell ref="CG7:CH7"/>
    <mergeCell ref="AK7:AL7"/>
    <mergeCell ref="AM7:AN7"/>
    <mergeCell ref="S7:T7"/>
    <mergeCell ref="U7:V7"/>
    <mergeCell ref="W7:X7"/>
    <mergeCell ref="Y7:Z7"/>
    <mergeCell ref="AA7:AB7"/>
    <mergeCell ref="AC7:AD7"/>
    <mergeCell ref="AI7:AJ7"/>
    <mergeCell ref="CG6:CH6"/>
    <mergeCell ref="CE6:CF6"/>
    <mergeCell ref="BM6:BN6"/>
    <mergeCell ref="BM7:BN7"/>
    <mergeCell ref="AY6:AZ6"/>
    <mergeCell ref="BA6:BB6"/>
    <mergeCell ref="CI7:CJ7"/>
    <mergeCell ref="CK7:CL7"/>
    <mergeCell ref="BO7:BP7"/>
    <mergeCell ref="BQ7:BR7"/>
    <mergeCell ref="BS7:BT7"/>
    <mergeCell ref="BU7:BV7"/>
    <mergeCell ref="BW7:BX7"/>
    <mergeCell ref="BY7:BZ7"/>
    <mergeCell ref="CA7:CB7"/>
    <mergeCell ref="BM8:BN8"/>
    <mergeCell ref="BM9:BN9"/>
    <mergeCell ref="AY8:AZ8"/>
    <mergeCell ref="BA8:BB8"/>
    <mergeCell ref="BC8:BD8"/>
    <mergeCell ref="BE8:BF8"/>
    <mergeCell ref="BG8:BH8"/>
    <mergeCell ref="BO8:BP8"/>
    <mergeCell ref="BG9:BH9"/>
    <mergeCell ref="CE8:CF8"/>
    <mergeCell ref="CG8:CH8"/>
    <mergeCell ref="CI8:CJ8"/>
    <mergeCell ref="CK8:CL8"/>
    <mergeCell ref="BQ8:BR8"/>
    <mergeCell ref="BS8:BT8"/>
    <mergeCell ref="BU8:BV8"/>
    <mergeCell ref="BW8:BX8"/>
    <mergeCell ref="BY8:BZ8"/>
    <mergeCell ref="CA8:CB8"/>
    <mergeCell ref="CC8:CD8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CA9:CB9"/>
    <mergeCell ref="E9:F9"/>
    <mergeCell ref="G9:H9"/>
    <mergeCell ref="I9:J9"/>
    <mergeCell ref="K9:L9"/>
    <mergeCell ref="M9:N9"/>
    <mergeCell ref="O9:P9"/>
    <mergeCell ref="Q9:R9"/>
    <mergeCell ref="S10:T10"/>
    <mergeCell ref="U10:V10"/>
    <mergeCell ref="W10:X10"/>
    <mergeCell ref="Y10:Z10"/>
    <mergeCell ref="AA10:AB10"/>
    <mergeCell ref="AC10:AD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M10:BN10"/>
    <mergeCell ref="BO10:BP10"/>
    <mergeCell ref="CE10:CF10"/>
    <mergeCell ref="CG10:CH10"/>
    <mergeCell ref="CI10:CJ10"/>
    <mergeCell ref="CK10:CL10"/>
    <mergeCell ref="BQ10:BR10"/>
    <mergeCell ref="BS10:BT10"/>
    <mergeCell ref="BU10:BV10"/>
    <mergeCell ref="BW10:BX10"/>
    <mergeCell ref="BY10:BZ10"/>
    <mergeCell ref="CA10:CB10"/>
    <mergeCell ref="CC10:CD10"/>
    <mergeCell ref="E10:F10"/>
    <mergeCell ref="G10:H10"/>
    <mergeCell ref="I10:J10"/>
    <mergeCell ref="K10:L10"/>
    <mergeCell ref="M10:N10"/>
    <mergeCell ref="O10:P10"/>
    <mergeCell ref="Q10:R10"/>
    <mergeCell ref="BC12:BD12"/>
    <mergeCell ref="BE12:BF12"/>
    <mergeCell ref="AO12:AP12"/>
    <mergeCell ref="AQ12:AR12"/>
    <mergeCell ref="AS12:AT12"/>
    <mergeCell ref="AU12:AV12"/>
    <mergeCell ref="AW12:AX12"/>
    <mergeCell ref="AY12:AZ12"/>
    <mergeCell ref="BA12:BB12"/>
    <mergeCell ref="BM11:BN11"/>
    <mergeCell ref="BM12:BN12"/>
    <mergeCell ref="AY11:AZ11"/>
    <mergeCell ref="BA11:BB11"/>
    <mergeCell ref="BC11:BD11"/>
    <mergeCell ref="BE11:BF11"/>
    <mergeCell ref="BG11:BH11"/>
    <mergeCell ref="BO11:BP11"/>
    <mergeCell ref="BG12:BH12"/>
    <mergeCell ref="G13:H13"/>
    <mergeCell ref="I13:J13"/>
    <mergeCell ref="K13:L13"/>
    <mergeCell ref="M13:N13"/>
    <mergeCell ref="O13:P13"/>
    <mergeCell ref="Q13:R13"/>
    <mergeCell ref="S17:T17"/>
    <mergeCell ref="U17:V17"/>
    <mergeCell ref="W17:X17"/>
    <mergeCell ref="Y17:Z17"/>
    <mergeCell ref="AA17:AB17"/>
    <mergeCell ref="AC17:AD17"/>
    <mergeCell ref="AI17:AJ17"/>
    <mergeCell ref="E17:F17"/>
    <mergeCell ref="G17:H17"/>
    <mergeCell ref="I17:J17"/>
    <mergeCell ref="K17:L17"/>
    <mergeCell ref="M17:N17"/>
    <mergeCell ref="O17:P17"/>
    <mergeCell ref="Q17:R17"/>
    <mergeCell ref="S16:T16"/>
    <mergeCell ref="U16:V16"/>
    <mergeCell ref="W16:X16"/>
    <mergeCell ref="Y16:Z16"/>
    <mergeCell ref="AA16:AB16"/>
    <mergeCell ref="AC16:AD16"/>
    <mergeCell ref="AI16:AJ16"/>
    <mergeCell ref="S15:T15"/>
    <mergeCell ref="U15:V15"/>
    <mergeCell ref="W15:X15"/>
    <mergeCell ref="Y15:Z15"/>
    <mergeCell ref="AA15:AB15"/>
    <mergeCell ref="CG17:CH17"/>
    <mergeCell ref="CI17:CJ17"/>
    <mergeCell ref="CK17:CL17"/>
    <mergeCell ref="BQ17:BR17"/>
    <mergeCell ref="BS17:BT17"/>
    <mergeCell ref="BU17:BV17"/>
    <mergeCell ref="BW17:BX17"/>
    <mergeCell ref="BY17:BZ17"/>
    <mergeCell ref="CA17:CB17"/>
    <mergeCell ref="CC17:CD17"/>
    <mergeCell ref="E18:F18"/>
    <mergeCell ref="G18:H18"/>
    <mergeCell ref="I18:J18"/>
    <mergeCell ref="K18:L18"/>
    <mergeCell ref="M18:N18"/>
    <mergeCell ref="O18:P18"/>
    <mergeCell ref="Q18:R18"/>
    <mergeCell ref="AK17:AL17"/>
    <mergeCell ref="AM17:AN17"/>
    <mergeCell ref="AO17:AP17"/>
    <mergeCell ref="AQ17:AR17"/>
    <mergeCell ref="AS17:AT17"/>
    <mergeCell ref="AU17:AV17"/>
    <mergeCell ref="AW17:AX17"/>
    <mergeCell ref="CC18:CD18"/>
    <mergeCell ref="CE18:CF18"/>
    <mergeCell ref="CG18:CH18"/>
    <mergeCell ref="CI18:CJ18"/>
    <mergeCell ref="CK18:CL18"/>
    <mergeCell ref="BO18:BP18"/>
    <mergeCell ref="BQ18:BR18"/>
    <mergeCell ref="E19:F19"/>
    <mergeCell ref="G19:H19"/>
    <mergeCell ref="I19:J19"/>
    <mergeCell ref="K19:L19"/>
    <mergeCell ref="M19:N19"/>
    <mergeCell ref="O19:P19"/>
    <mergeCell ref="Q19:R19"/>
    <mergeCell ref="BC20:BD20"/>
    <mergeCell ref="BE20:BF20"/>
    <mergeCell ref="AO20:AP20"/>
    <mergeCell ref="AQ20:AR20"/>
    <mergeCell ref="AS20:AT20"/>
    <mergeCell ref="AU20:AV20"/>
    <mergeCell ref="AW20:AX20"/>
    <mergeCell ref="AY20:AZ20"/>
    <mergeCell ref="BA20:BB20"/>
    <mergeCell ref="CE17:CF17"/>
    <mergeCell ref="AY19:AZ19"/>
    <mergeCell ref="BA19:BB19"/>
    <mergeCell ref="BC19:BD19"/>
    <mergeCell ref="BE19:BF19"/>
    <mergeCell ref="BG19:BH19"/>
    <mergeCell ref="BO19:BP19"/>
    <mergeCell ref="BG20:BH20"/>
    <mergeCell ref="AK18:AL18"/>
    <mergeCell ref="AM18:AN18"/>
    <mergeCell ref="S18:T18"/>
    <mergeCell ref="U18:V18"/>
    <mergeCell ref="W18:X18"/>
    <mergeCell ref="Y18:Z18"/>
    <mergeCell ref="AA18:AB18"/>
    <mergeCell ref="AC18:AD18"/>
    <mergeCell ref="AI18:AJ18"/>
    <mergeCell ref="S19:T19"/>
    <mergeCell ref="U19:V19"/>
    <mergeCell ref="W19:X19"/>
    <mergeCell ref="Y19:Z19"/>
    <mergeCell ref="AA19:AB19"/>
    <mergeCell ref="AC19:AD19"/>
    <mergeCell ref="AI19:AJ19"/>
    <mergeCell ref="CE19:CF19"/>
    <mergeCell ref="CG19:CH19"/>
    <mergeCell ref="CI19:CJ19"/>
    <mergeCell ref="CK19:CL19"/>
    <mergeCell ref="BQ19:BR19"/>
    <mergeCell ref="BS19:BT19"/>
    <mergeCell ref="BU19:BV19"/>
    <mergeCell ref="BW19:BX19"/>
    <mergeCell ref="BY19:BZ19"/>
    <mergeCell ref="CA19:CB19"/>
    <mergeCell ref="CC19:CD19"/>
    <mergeCell ref="E20:F20"/>
    <mergeCell ref="G20:H20"/>
    <mergeCell ref="I20:J20"/>
    <mergeCell ref="K20:L20"/>
    <mergeCell ref="M20:N20"/>
    <mergeCell ref="O20:P20"/>
    <mergeCell ref="Q20:R20"/>
    <mergeCell ref="AK19:AL19"/>
    <mergeCell ref="AM19:AN19"/>
    <mergeCell ref="AO19:AP19"/>
    <mergeCell ref="AQ19:AR19"/>
    <mergeCell ref="AS19:AT19"/>
    <mergeCell ref="AU19:AV19"/>
    <mergeCell ref="AW19:AX19"/>
    <mergeCell ref="CC20:CD20"/>
    <mergeCell ref="CE20:CF20"/>
    <mergeCell ref="CG20:CH20"/>
    <mergeCell ref="CI20:CJ20"/>
    <mergeCell ref="CK20:CL20"/>
    <mergeCell ref="BO20:BP20"/>
    <mergeCell ref="BQ20:BR20"/>
    <mergeCell ref="BY20:BZ20"/>
    <mergeCell ref="CA20:CB20"/>
    <mergeCell ref="S21:T21"/>
    <mergeCell ref="U21:V21"/>
    <mergeCell ref="W21:X21"/>
    <mergeCell ref="Y21:Z21"/>
    <mergeCell ref="AA21:AB21"/>
    <mergeCell ref="AC21:AD21"/>
    <mergeCell ref="AI21:AJ21"/>
    <mergeCell ref="E21:F21"/>
    <mergeCell ref="G21:H21"/>
    <mergeCell ref="I21:J21"/>
    <mergeCell ref="K21:L21"/>
    <mergeCell ref="M21:N21"/>
    <mergeCell ref="O21:P21"/>
    <mergeCell ref="Q21:R21"/>
    <mergeCell ref="AK20:AL20"/>
    <mergeCell ref="AM20:AN20"/>
    <mergeCell ref="S20:T20"/>
    <mergeCell ref="U20:V20"/>
    <mergeCell ref="W20:X20"/>
    <mergeCell ref="Y20:Z20"/>
    <mergeCell ref="AA20:AB20"/>
    <mergeCell ref="AC20:AD20"/>
    <mergeCell ref="AI20:AJ20"/>
    <mergeCell ref="BM20:BN20"/>
    <mergeCell ref="AS22:AT22"/>
    <mergeCell ref="AU22:AV22"/>
    <mergeCell ref="AW22:AX22"/>
    <mergeCell ref="AY22:AZ22"/>
    <mergeCell ref="BA22:BB22"/>
    <mergeCell ref="BM21:BN21"/>
    <mergeCell ref="BM22:BN22"/>
    <mergeCell ref="AY21:AZ21"/>
    <mergeCell ref="BA21:BB21"/>
    <mergeCell ref="BC21:BD21"/>
    <mergeCell ref="BE21:BF21"/>
    <mergeCell ref="BG21:BH21"/>
    <mergeCell ref="BO21:BP21"/>
    <mergeCell ref="BG22:BH22"/>
    <mergeCell ref="BS20:BT20"/>
    <mergeCell ref="BU20:BV20"/>
    <mergeCell ref="BW20:BX20"/>
    <mergeCell ref="CE21:CF21"/>
    <mergeCell ref="CG21:CH21"/>
    <mergeCell ref="CI21:CJ21"/>
    <mergeCell ref="CK21:CL21"/>
    <mergeCell ref="BQ21:BR21"/>
    <mergeCell ref="BS21:BT21"/>
    <mergeCell ref="BU21:BV21"/>
    <mergeCell ref="BW21:BX21"/>
    <mergeCell ref="BY21:BZ21"/>
    <mergeCell ref="CA21:CB21"/>
    <mergeCell ref="CC21:CD21"/>
    <mergeCell ref="E22:F22"/>
    <mergeCell ref="G22:H22"/>
    <mergeCell ref="I22:J22"/>
    <mergeCell ref="K22:L22"/>
    <mergeCell ref="M22:N22"/>
    <mergeCell ref="O22:P22"/>
    <mergeCell ref="Q22:R22"/>
    <mergeCell ref="AK21:AL21"/>
    <mergeCell ref="AM21:AN21"/>
    <mergeCell ref="AO21:AP21"/>
    <mergeCell ref="AQ21:AR21"/>
    <mergeCell ref="AS21:AT21"/>
    <mergeCell ref="AU21:AV21"/>
    <mergeCell ref="AW21:AX21"/>
    <mergeCell ref="CC22:CD22"/>
    <mergeCell ref="CE22:CF22"/>
    <mergeCell ref="CG22:CH22"/>
    <mergeCell ref="CI22:CJ22"/>
    <mergeCell ref="CK22:CL22"/>
    <mergeCell ref="BO22:BP22"/>
    <mergeCell ref="BQ22:BR22"/>
    <mergeCell ref="BS22:BT22"/>
    <mergeCell ref="BU22:BV22"/>
    <mergeCell ref="BW22:BX22"/>
    <mergeCell ref="BY22:BZ22"/>
    <mergeCell ref="CA22:CB22"/>
    <mergeCell ref="S23:T23"/>
    <mergeCell ref="U23:V23"/>
    <mergeCell ref="W23:X23"/>
    <mergeCell ref="Y23:Z23"/>
    <mergeCell ref="AA23:AB23"/>
    <mergeCell ref="AC23:AD23"/>
    <mergeCell ref="AI23:AJ23"/>
    <mergeCell ref="E23:F23"/>
    <mergeCell ref="G23:H23"/>
    <mergeCell ref="I23:J23"/>
    <mergeCell ref="K23:L23"/>
    <mergeCell ref="M23:N23"/>
    <mergeCell ref="O23:P23"/>
    <mergeCell ref="Q23:R23"/>
    <mergeCell ref="AK22:AL22"/>
    <mergeCell ref="AM22:AN22"/>
    <mergeCell ref="S22:T22"/>
    <mergeCell ref="U22:V22"/>
    <mergeCell ref="W22:X22"/>
    <mergeCell ref="Y22:Z22"/>
    <mergeCell ref="AA22:AB22"/>
    <mergeCell ref="AC22:AD22"/>
    <mergeCell ref="AI22:AJ22"/>
    <mergeCell ref="BC22:BD22"/>
    <mergeCell ref="BE22:BF22"/>
    <mergeCell ref="AO22:AP22"/>
    <mergeCell ref="AQ22:AR22"/>
    <mergeCell ref="BC24:BD24"/>
    <mergeCell ref="BE24:BF24"/>
    <mergeCell ref="AO24:AP24"/>
    <mergeCell ref="AQ24:AR24"/>
    <mergeCell ref="AS24:AT24"/>
    <mergeCell ref="AU24:AV24"/>
    <mergeCell ref="AW24:AX24"/>
    <mergeCell ref="AY24:AZ24"/>
    <mergeCell ref="BA24:BB24"/>
    <mergeCell ref="BM23:BN23"/>
    <mergeCell ref="BM24:BN24"/>
    <mergeCell ref="AY23:AZ23"/>
    <mergeCell ref="BA23:BB23"/>
    <mergeCell ref="BC23:BD23"/>
    <mergeCell ref="BE23:BF23"/>
    <mergeCell ref="BG23:BH23"/>
    <mergeCell ref="BO23:BP23"/>
    <mergeCell ref="BG24:BH24"/>
    <mergeCell ref="CE23:CF23"/>
    <mergeCell ref="CG23:CH23"/>
    <mergeCell ref="CI23:CJ23"/>
    <mergeCell ref="CK23:CL23"/>
    <mergeCell ref="BQ23:BR23"/>
    <mergeCell ref="BS23:BT23"/>
    <mergeCell ref="BU23:BV23"/>
    <mergeCell ref="BW23:BX23"/>
    <mergeCell ref="BY23:BZ23"/>
    <mergeCell ref="CA23:CB23"/>
    <mergeCell ref="CC23:CD23"/>
    <mergeCell ref="E24:F24"/>
    <mergeCell ref="G24:H24"/>
    <mergeCell ref="I24:J24"/>
    <mergeCell ref="K24:L24"/>
    <mergeCell ref="M24:N24"/>
    <mergeCell ref="O24:P24"/>
    <mergeCell ref="Q24:R24"/>
    <mergeCell ref="AK23:AL23"/>
    <mergeCell ref="AM23:AN23"/>
    <mergeCell ref="AO23:AP23"/>
    <mergeCell ref="AQ23:AR23"/>
    <mergeCell ref="AS23:AT23"/>
    <mergeCell ref="AU23:AV23"/>
    <mergeCell ref="AW23:AX23"/>
    <mergeCell ref="CC24:CD24"/>
    <mergeCell ref="CE24:CF24"/>
    <mergeCell ref="CG24:CH24"/>
    <mergeCell ref="CI24:CJ24"/>
    <mergeCell ref="CK24:CL24"/>
    <mergeCell ref="BO24:BP24"/>
    <mergeCell ref="BQ24:BR24"/>
    <mergeCell ref="CE25:CF25"/>
    <mergeCell ref="CG25:CH25"/>
    <mergeCell ref="CI25:CJ25"/>
    <mergeCell ref="CK25:CL25"/>
    <mergeCell ref="BQ25:BR25"/>
    <mergeCell ref="BS25:BT25"/>
    <mergeCell ref="BU25:BV25"/>
    <mergeCell ref="BW25:BX25"/>
    <mergeCell ref="BY25:BZ25"/>
    <mergeCell ref="CA25:CB25"/>
    <mergeCell ref="CC25:CD25"/>
    <mergeCell ref="BS24:BT24"/>
    <mergeCell ref="BU24:BV24"/>
    <mergeCell ref="BW24:BX24"/>
    <mergeCell ref="BY24:BZ24"/>
    <mergeCell ref="CA24:CB24"/>
    <mergeCell ref="S25:T25"/>
    <mergeCell ref="U25:V25"/>
    <mergeCell ref="W25:X25"/>
    <mergeCell ref="Y25:Z25"/>
    <mergeCell ref="AA25:AB25"/>
    <mergeCell ref="AC25:AD25"/>
    <mergeCell ref="AI25:AJ25"/>
    <mergeCell ref="AK24:AL24"/>
    <mergeCell ref="AM24:AN24"/>
    <mergeCell ref="S24:T24"/>
    <mergeCell ref="U24:V24"/>
    <mergeCell ref="W24:X24"/>
    <mergeCell ref="Y24:Z24"/>
    <mergeCell ref="AA24:AB24"/>
    <mergeCell ref="AC24:AD24"/>
    <mergeCell ref="AI24:AJ24"/>
    <mergeCell ref="E26:F26"/>
    <mergeCell ref="G26:H26"/>
    <mergeCell ref="I26:J26"/>
    <mergeCell ref="K26:L26"/>
    <mergeCell ref="M26:N26"/>
    <mergeCell ref="O26:P26"/>
    <mergeCell ref="Q26:R26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M25:BN25"/>
    <mergeCell ref="BO25:BP25"/>
    <mergeCell ref="E25:F25"/>
    <mergeCell ref="G25:H25"/>
    <mergeCell ref="I25:J25"/>
    <mergeCell ref="K25:L25"/>
    <mergeCell ref="M25:N25"/>
    <mergeCell ref="O25:P25"/>
    <mergeCell ref="Q25:R25"/>
    <mergeCell ref="AK25:AL25"/>
    <mergeCell ref="AM25:AN25"/>
    <mergeCell ref="AO25:AP25"/>
    <mergeCell ref="AQ25:AR25"/>
  </mergeCells>
  <phoneticPr fontId="10"/>
  <conditionalFormatting sqref="A5:B35 AE5:AF35">
    <cfRule type="expression" dxfId="99" priority="1">
      <formula>WEEKDAY($A5)=1</formula>
    </cfRule>
    <cfRule type="expression" dxfId="98" priority="2">
      <formula>WEEKDAY($A5)=7</formula>
    </cfRule>
  </conditionalFormatting>
  <conditionalFormatting sqref="A33:B35 AE33:AF35">
    <cfRule type="expression" dxfId="97" priority="3">
      <formula>DAY($A33)&lt;5</formula>
    </cfRule>
  </conditionalFormatting>
  <conditionalFormatting sqref="D5:E35 G5:G35 I5:I35 K5:K35 M5:M35 O5:O35 Q5:Q35 S5:S35 U5:U35 W5:W35 Y5:Y35 AA5:AA35 AC5:AC35">
    <cfRule type="containsBlanks" dxfId="96" priority="4">
      <formula>LEN(TRIM(D5))=0</formula>
    </cfRule>
  </conditionalFormatting>
  <conditionalFormatting sqref="AH5:AI35 AK5:AK35 AM5:AM35 AO5:AO35 AQ5:AQ35 AS5:AS35 AU5:AU35 AW5:AW35 AY5:AY35 BA5:BA35 BC5:BC35 BE5:BE35 BG5:BG35">
    <cfRule type="containsBlanks" dxfId="95" priority="5">
      <formula>LEN(TRIM(AH5))=0</formula>
    </cfRule>
  </conditionalFormatting>
  <conditionalFormatting sqref="BI5:BJ35">
    <cfRule type="expression" dxfId="94" priority="6">
      <formula>WEEKDAY($A5)=1</formula>
    </cfRule>
    <cfRule type="expression" dxfId="93" priority="7">
      <formula>WEEKDAY($A5)=7</formula>
    </cfRule>
  </conditionalFormatting>
  <conditionalFormatting sqref="BI33:BJ35">
    <cfRule type="expression" dxfId="92" priority="8">
      <formula>DAY($A33)&lt;5</formula>
    </cfRule>
  </conditionalFormatting>
  <conditionalFormatting sqref="BL5:BM35 BO5:BO35 BQ5:BQ35 BS5:BS35 BU5:BU35 BW5:BW35 BY5:BY35 CA5:CA35 CC5:CC35 CE5:CE35 CG5:CG35 CI5:CI35 CK5:CK35">
    <cfRule type="containsBlanks" dxfId="91" priority="9">
      <formula>LEN(TRIM(BL5))=0</formula>
    </cfRule>
  </conditionalFormatting>
  <dataValidations count="2">
    <dataValidation type="list" allowBlank="1" showErrorMessage="1" sqref="F1" xr:uid="{00000000-0002-0000-0300-000000000000}">
      <formula1>"1,2,3,4,5,6,7,8,9,10,11,12"</formula1>
    </dataValidation>
    <dataValidation type="list" allowBlank="1" showErrorMessage="1" sqref="D5:E35 G5:G35 I5:I35 K5:K35 M5:M35 O5:O35 Q5:Q35 S5:S35 U5:U35 W5:W35 Y5:Y35 AA5:AA35 AC5:AC35 AH5:AI35 AK5:AK35 AM5:AM35 AO5:AO35 AQ5:AQ35 AS5:AS35 AU5:AU35 AW5:AW35 AY5:AY35 BA5:BA35 BC5:BC35 BE5:BE35 BG5:BG35 BL5:BM35 BO5:BO35 BQ5:BQ35 BS5:BS35 BU5:BU35 BW5:BW35 BY5:BY35 CA5:CA35 CC5:CC35 CE5:CE35 CG5:CG35 CI5:CI35 CK5:CK35" xr:uid="{00000000-0002-0000-03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P35"/>
  <sheetViews>
    <sheetView view="pageBreakPreview" topLeftCell="A26" zoomScale="40" zoomScaleNormal="55" zoomScaleSheetLayoutView="40" workbookViewId="0">
      <selection activeCell="Q63" sqref="Q63"/>
    </sheetView>
  </sheetViews>
  <sheetFormatPr defaultColWidth="12.6640625" defaultRowHeight="15" customHeight="1"/>
  <cols>
    <col min="1" max="90" width="4.33203125" customWidth="1"/>
    <col min="91" max="94" width="11.109375" customWidth="1"/>
  </cols>
  <sheetData>
    <row r="1" spans="1:94" ht="58.5" customHeight="1" thickBot="1">
      <c r="A1" s="4" t="s">
        <v>20</v>
      </c>
      <c r="B1" s="40" t="s">
        <v>21</v>
      </c>
      <c r="C1" s="41"/>
      <c r="D1" s="4">
        <v>7</v>
      </c>
      <c r="E1" s="4" t="s">
        <v>22</v>
      </c>
      <c r="F1" s="4">
        <v>6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2">
        <f ca="1">TODAY()</f>
        <v>45653</v>
      </c>
      <c r="AB1" s="43"/>
      <c r="AC1" s="43"/>
      <c r="AD1" s="43"/>
      <c r="AE1" s="43"/>
      <c r="AF1" s="44"/>
      <c r="AG1" s="45" t="s">
        <v>27</v>
      </c>
      <c r="AH1" s="41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45"/>
      <c r="BL1" s="41"/>
      <c r="BM1" s="4"/>
      <c r="BN1" s="4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7"/>
      <c r="CN1" s="7"/>
      <c r="CO1" s="7"/>
      <c r="CP1" s="7"/>
    </row>
    <row r="2" spans="1:94" ht="27" customHeight="1" thickBot="1">
      <c r="A2" s="46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8"/>
      <c r="AF2" s="46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8"/>
      <c r="BI2" s="8"/>
      <c r="BJ2" s="46" t="s">
        <v>31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8"/>
      <c r="CM2" s="9"/>
      <c r="CN2" s="9"/>
      <c r="CO2" s="9"/>
      <c r="CP2" s="9"/>
    </row>
    <row r="3" spans="1:94" ht="21" customHeight="1">
      <c r="A3" s="34" t="s">
        <v>32</v>
      </c>
      <c r="B3" s="36" t="s">
        <v>33</v>
      </c>
      <c r="C3" s="26"/>
      <c r="D3" s="38">
        <v>9</v>
      </c>
      <c r="E3" s="39"/>
      <c r="F3" s="38">
        <v>10</v>
      </c>
      <c r="G3" s="39"/>
      <c r="H3" s="38">
        <v>11</v>
      </c>
      <c r="I3" s="39"/>
      <c r="J3" s="38">
        <v>12</v>
      </c>
      <c r="K3" s="39"/>
      <c r="L3" s="38">
        <v>13</v>
      </c>
      <c r="M3" s="39"/>
      <c r="N3" s="38">
        <v>14</v>
      </c>
      <c r="O3" s="39"/>
      <c r="P3" s="38">
        <v>15</v>
      </c>
      <c r="Q3" s="39"/>
      <c r="R3" s="38">
        <v>16</v>
      </c>
      <c r="S3" s="39"/>
      <c r="T3" s="38">
        <v>17</v>
      </c>
      <c r="U3" s="39"/>
      <c r="V3" s="38">
        <v>18</v>
      </c>
      <c r="W3" s="39"/>
      <c r="X3" s="38">
        <v>19</v>
      </c>
      <c r="Y3" s="39"/>
      <c r="Z3" s="38">
        <v>20</v>
      </c>
      <c r="AA3" s="39"/>
      <c r="AB3" s="38">
        <v>21</v>
      </c>
      <c r="AC3" s="39"/>
      <c r="AD3" s="27"/>
      <c r="AE3" s="49" t="s">
        <v>32</v>
      </c>
      <c r="AF3" s="36" t="s">
        <v>33</v>
      </c>
      <c r="AG3" s="11"/>
      <c r="AH3" s="32">
        <v>9</v>
      </c>
      <c r="AI3" s="33"/>
      <c r="AJ3" s="32">
        <v>10</v>
      </c>
      <c r="AK3" s="33"/>
      <c r="AL3" s="32">
        <v>11</v>
      </c>
      <c r="AM3" s="33"/>
      <c r="AN3" s="32">
        <v>12</v>
      </c>
      <c r="AO3" s="33"/>
      <c r="AP3" s="32">
        <v>13</v>
      </c>
      <c r="AQ3" s="33"/>
      <c r="AR3" s="32">
        <v>14</v>
      </c>
      <c r="AS3" s="33"/>
      <c r="AT3" s="32">
        <v>15</v>
      </c>
      <c r="AU3" s="33"/>
      <c r="AV3" s="32">
        <v>16</v>
      </c>
      <c r="AW3" s="33"/>
      <c r="AX3" s="32">
        <v>17</v>
      </c>
      <c r="AY3" s="33"/>
      <c r="AZ3" s="32">
        <v>18</v>
      </c>
      <c r="BA3" s="33"/>
      <c r="BB3" s="32">
        <v>19</v>
      </c>
      <c r="BC3" s="33"/>
      <c r="BD3" s="32">
        <v>20</v>
      </c>
      <c r="BE3" s="33"/>
      <c r="BF3" s="32">
        <v>21</v>
      </c>
      <c r="BG3" s="33"/>
      <c r="BH3" s="12"/>
      <c r="BI3" s="49" t="s">
        <v>32</v>
      </c>
      <c r="BJ3" s="36" t="s">
        <v>33</v>
      </c>
      <c r="BK3" s="11"/>
      <c r="BL3" s="32">
        <v>9</v>
      </c>
      <c r="BM3" s="33"/>
      <c r="BN3" s="32">
        <v>10</v>
      </c>
      <c r="BO3" s="33"/>
      <c r="BP3" s="32">
        <v>11</v>
      </c>
      <c r="BQ3" s="33"/>
      <c r="BR3" s="32">
        <v>12</v>
      </c>
      <c r="BS3" s="33"/>
      <c r="BT3" s="32">
        <v>13</v>
      </c>
      <c r="BU3" s="33"/>
      <c r="BV3" s="32">
        <v>14</v>
      </c>
      <c r="BW3" s="33"/>
      <c r="BX3" s="32">
        <v>15</v>
      </c>
      <c r="BY3" s="33"/>
      <c r="BZ3" s="32">
        <v>16</v>
      </c>
      <c r="CA3" s="33"/>
      <c r="CB3" s="32">
        <v>17</v>
      </c>
      <c r="CC3" s="33"/>
      <c r="CD3" s="32">
        <v>18</v>
      </c>
      <c r="CE3" s="33"/>
      <c r="CF3" s="32">
        <v>19</v>
      </c>
      <c r="CG3" s="33"/>
      <c r="CH3" s="32">
        <v>20</v>
      </c>
      <c r="CI3" s="33"/>
      <c r="CJ3" s="32">
        <v>21</v>
      </c>
      <c r="CK3" s="33"/>
      <c r="CL3" s="12"/>
      <c r="CM3" s="9"/>
      <c r="CN3" s="9"/>
      <c r="CO3" s="9"/>
      <c r="CP3" s="9"/>
    </row>
    <row r="4" spans="1:94" ht="9.75" customHeight="1" thickBot="1">
      <c r="A4" s="35"/>
      <c r="B4" s="37"/>
      <c r="C4" s="26"/>
      <c r="D4" s="13"/>
      <c r="E4" s="27"/>
      <c r="F4" s="27"/>
      <c r="G4" s="14"/>
      <c r="H4" s="27"/>
      <c r="I4" s="14"/>
      <c r="J4" s="13"/>
      <c r="K4" s="27"/>
      <c r="L4" s="27"/>
      <c r="M4" s="14"/>
      <c r="N4" s="27"/>
      <c r="O4" s="14"/>
      <c r="P4" s="13"/>
      <c r="Q4" s="27"/>
      <c r="R4" s="13"/>
      <c r="S4" s="27"/>
      <c r="T4" s="13"/>
      <c r="U4" s="27"/>
      <c r="V4" s="27"/>
      <c r="W4" s="14"/>
      <c r="X4" s="13"/>
      <c r="Y4" s="27"/>
      <c r="Z4" s="13"/>
      <c r="AA4" s="27"/>
      <c r="AB4" s="13"/>
      <c r="AC4" s="27"/>
      <c r="AD4" s="27"/>
      <c r="AE4" s="50"/>
      <c r="AF4" s="50"/>
      <c r="AG4" s="26"/>
      <c r="AH4" s="13"/>
      <c r="AI4" s="27"/>
      <c r="AJ4" s="27"/>
      <c r="AK4" s="14"/>
      <c r="AL4" s="27"/>
      <c r="AM4" s="14"/>
      <c r="AN4" s="13"/>
      <c r="AO4" s="27"/>
      <c r="AP4" s="27"/>
      <c r="AQ4" s="14"/>
      <c r="AR4" s="27"/>
      <c r="AS4" s="14"/>
      <c r="AT4" s="13"/>
      <c r="AU4" s="27"/>
      <c r="AV4" s="13"/>
      <c r="AW4" s="27"/>
      <c r="AX4" s="13"/>
      <c r="AY4" s="27"/>
      <c r="AZ4" s="27"/>
      <c r="BA4" s="14"/>
      <c r="BB4" s="13"/>
      <c r="BC4" s="27"/>
      <c r="BD4" s="13"/>
      <c r="BE4" s="27"/>
      <c r="BF4" s="13"/>
      <c r="BG4" s="27"/>
      <c r="BH4" s="13"/>
      <c r="BI4" s="50"/>
      <c r="BJ4" s="50"/>
      <c r="BK4" s="26"/>
      <c r="BL4" s="13"/>
      <c r="BM4" s="27"/>
      <c r="BN4" s="27"/>
      <c r="BO4" s="14"/>
      <c r="BP4" s="27"/>
      <c r="BQ4" s="14"/>
      <c r="BR4" s="13"/>
      <c r="BS4" s="27"/>
      <c r="BT4" s="27"/>
      <c r="BU4" s="14"/>
      <c r="BV4" s="27"/>
      <c r="BW4" s="14"/>
      <c r="BX4" s="13"/>
      <c r="BY4" s="27"/>
      <c r="BZ4" s="13"/>
      <c r="CA4" s="27"/>
      <c r="CB4" s="13"/>
      <c r="CC4" s="27"/>
      <c r="CD4" s="27"/>
      <c r="CE4" s="14"/>
      <c r="CF4" s="13"/>
      <c r="CG4" s="27"/>
      <c r="CH4" s="13"/>
      <c r="CI4" s="27"/>
      <c r="CJ4" s="13"/>
      <c r="CK4" s="27"/>
      <c r="CL4" s="13"/>
      <c r="CM4" s="9"/>
      <c r="CN4" s="9"/>
      <c r="CO4" s="9"/>
      <c r="CP4" s="9"/>
    </row>
    <row r="5" spans="1:94" ht="54" customHeight="1" thickBot="1">
      <c r="A5" s="15">
        <f>DATE($D$1+2018,$F$1,1)</f>
        <v>45809</v>
      </c>
      <c r="B5" s="16" t="str">
        <f t="shared" ref="B5:B35" si="0">TEXT(A5,"aaa")</f>
        <v>日</v>
      </c>
      <c r="C5" s="17"/>
      <c r="D5" s="22"/>
      <c r="E5" s="29" t="s">
        <v>34</v>
      </c>
      <c r="F5" s="30"/>
      <c r="G5" s="29" t="s">
        <v>34</v>
      </c>
      <c r="H5" s="30"/>
      <c r="I5" s="29" t="s">
        <v>34</v>
      </c>
      <c r="J5" s="30"/>
      <c r="K5" s="29" t="s">
        <v>34</v>
      </c>
      <c r="L5" s="30"/>
      <c r="M5" s="29" t="s">
        <v>34</v>
      </c>
      <c r="N5" s="30"/>
      <c r="O5" s="29" t="s">
        <v>34</v>
      </c>
      <c r="P5" s="30"/>
      <c r="Q5" s="29" t="s">
        <v>34</v>
      </c>
      <c r="R5" s="30"/>
      <c r="S5" s="29" t="s">
        <v>34</v>
      </c>
      <c r="T5" s="30"/>
      <c r="U5" s="29" t="s">
        <v>34</v>
      </c>
      <c r="V5" s="30"/>
      <c r="W5" s="29" t="s">
        <v>34</v>
      </c>
      <c r="X5" s="30"/>
      <c r="Y5" s="29" t="s">
        <v>34</v>
      </c>
      <c r="Z5" s="30"/>
      <c r="AA5" s="29" t="s">
        <v>34</v>
      </c>
      <c r="AB5" s="30"/>
      <c r="AC5" s="29" t="s">
        <v>34</v>
      </c>
      <c r="AD5" s="30"/>
      <c r="AE5" s="15">
        <f>DATE($D$1+2018,$F$1,1)</f>
        <v>45809</v>
      </c>
      <c r="AF5" s="16" t="str">
        <f t="shared" ref="AF5:AF35" si="1">TEXT(AE5,"aaa")</f>
        <v>日</v>
      </c>
      <c r="AG5" s="17"/>
      <c r="AH5" s="22"/>
      <c r="AI5" s="29" t="s">
        <v>34</v>
      </c>
      <c r="AJ5" s="30"/>
      <c r="AK5" s="29" t="s">
        <v>34</v>
      </c>
      <c r="AL5" s="30"/>
      <c r="AM5" s="29" t="s">
        <v>34</v>
      </c>
      <c r="AN5" s="30"/>
      <c r="AO5" s="29" t="s">
        <v>34</v>
      </c>
      <c r="AP5" s="30"/>
      <c r="AQ5" s="29" t="s">
        <v>34</v>
      </c>
      <c r="AR5" s="30"/>
      <c r="AS5" s="29" t="s">
        <v>34</v>
      </c>
      <c r="AT5" s="30"/>
      <c r="AU5" s="29" t="s">
        <v>34</v>
      </c>
      <c r="AV5" s="30"/>
      <c r="AW5" s="29" t="s">
        <v>34</v>
      </c>
      <c r="AX5" s="30"/>
      <c r="AY5" s="29" t="s">
        <v>34</v>
      </c>
      <c r="AZ5" s="30"/>
      <c r="BA5" s="29" t="s">
        <v>34</v>
      </c>
      <c r="BB5" s="30"/>
      <c r="BC5" s="29" t="s">
        <v>34</v>
      </c>
      <c r="BD5" s="30"/>
      <c r="BE5" s="29" t="s">
        <v>34</v>
      </c>
      <c r="BF5" s="30"/>
      <c r="BG5" s="29" t="s">
        <v>34</v>
      </c>
      <c r="BH5" s="30"/>
      <c r="BI5" s="15">
        <f>DATE($D$1+2018,$F$1,1)</f>
        <v>45809</v>
      </c>
      <c r="BJ5" s="16" t="str">
        <f t="shared" ref="BJ5:BJ35" si="2">TEXT(BI5,"aaa")</f>
        <v>日</v>
      </c>
      <c r="BK5" s="17"/>
      <c r="BL5" s="22"/>
      <c r="BM5" s="29" t="s">
        <v>34</v>
      </c>
      <c r="BN5" s="30"/>
      <c r="BO5" s="29" t="s">
        <v>34</v>
      </c>
      <c r="BP5" s="30"/>
      <c r="BQ5" s="29" t="s">
        <v>34</v>
      </c>
      <c r="BR5" s="30"/>
      <c r="BS5" s="29" t="s">
        <v>34</v>
      </c>
      <c r="BT5" s="30"/>
      <c r="BU5" s="29" t="s">
        <v>34</v>
      </c>
      <c r="BV5" s="30"/>
      <c r="BW5" s="29" t="s">
        <v>34</v>
      </c>
      <c r="BX5" s="30"/>
      <c r="BY5" s="29" t="s">
        <v>34</v>
      </c>
      <c r="BZ5" s="30"/>
      <c r="CA5" s="29" t="s">
        <v>34</v>
      </c>
      <c r="CB5" s="30"/>
      <c r="CC5" s="29" t="s">
        <v>34</v>
      </c>
      <c r="CD5" s="30"/>
      <c r="CE5" s="29" t="s">
        <v>34</v>
      </c>
      <c r="CF5" s="30"/>
      <c r="CG5" s="29" t="s">
        <v>34</v>
      </c>
      <c r="CH5" s="30"/>
      <c r="CI5" s="29" t="s">
        <v>34</v>
      </c>
      <c r="CJ5" s="30"/>
      <c r="CK5" s="29" t="s">
        <v>34</v>
      </c>
      <c r="CL5" s="31"/>
      <c r="CM5" s="9"/>
      <c r="CN5" s="9"/>
      <c r="CO5" s="9"/>
      <c r="CP5" s="9"/>
    </row>
    <row r="6" spans="1:94" ht="54" customHeight="1" thickBot="1">
      <c r="A6" s="15">
        <f>DATE($D$1+2018,$F$1,2)</f>
        <v>45810</v>
      </c>
      <c r="B6" s="16" t="str">
        <f t="shared" si="0"/>
        <v>月</v>
      </c>
      <c r="C6" s="17"/>
      <c r="D6" s="22"/>
      <c r="E6" s="29" t="s">
        <v>34</v>
      </c>
      <c r="F6" s="30"/>
      <c r="G6" s="29" t="s">
        <v>34</v>
      </c>
      <c r="H6" s="30"/>
      <c r="I6" s="29" t="s">
        <v>34</v>
      </c>
      <c r="J6" s="30"/>
      <c r="K6" s="29" t="s">
        <v>34</v>
      </c>
      <c r="L6" s="30"/>
      <c r="M6" s="29" t="s">
        <v>34</v>
      </c>
      <c r="N6" s="30"/>
      <c r="O6" s="29" t="s">
        <v>34</v>
      </c>
      <c r="P6" s="30"/>
      <c r="Q6" s="29" t="s">
        <v>34</v>
      </c>
      <c r="R6" s="30"/>
      <c r="S6" s="29" t="s">
        <v>34</v>
      </c>
      <c r="T6" s="30"/>
      <c r="U6" s="29" t="s">
        <v>34</v>
      </c>
      <c r="V6" s="30"/>
      <c r="W6" s="29" t="s">
        <v>34</v>
      </c>
      <c r="X6" s="30"/>
      <c r="Y6" s="29" t="s">
        <v>34</v>
      </c>
      <c r="Z6" s="30"/>
      <c r="AA6" s="29" t="s">
        <v>34</v>
      </c>
      <c r="AB6" s="30"/>
      <c r="AC6" s="29" t="s">
        <v>34</v>
      </c>
      <c r="AD6" s="30"/>
      <c r="AE6" s="15">
        <f>DATE($D$1+2018,$F$1,2)</f>
        <v>45810</v>
      </c>
      <c r="AF6" s="16" t="str">
        <f t="shared" si="1"/>
        <v>月</v>
      </c>
      <c r="AG6" s="17"/>
      <c r="AH6" s="22"/>
      <c r="AI6" s="29" t="s">
        <v>34</v>
      </c>
      <c r="AJ6" s="30"/>
      <c r="AK6" s="29" t="s">
        <v>34</v>
      </c>
      <c r="AL6" s="30"/>
      <c r="AM6" s="29" t="s">
        <v>34</v>
      </c>
      <c r="AN6" s="30"/>
      <c r="AO6" s="29" t="s">
        <v>34</v>
      </c>
      <c r="AP6" s="30"/>
      <c r="AQ6" s="29" t="s">
        <v>34</v>
      </c>
      <c r="AR6" s="30"/>
      <c r="AS6" s="29" t="s">
        <v>34</v>
      </c>
      <c r="AT6" s="30"/>
      <c r="AU6" s="29" t="s">
        <v>34</v>
      </c>
      <c r="AV6" s="30"/>
      <c r="AW6" s="29" t="s">
        <v>34</v>
      </c>
      <c r="AX6" s="30"/>
      <c r="AY6" s="29" t="s">
        <v>34</v>
      </c>
      <c r="AZ6" s="30"/>
      <c r="BA6" s="29" t="s">
        <v>34</v>
      </c>
      <c r="BB6" s="30"/>
      <c r="BC6" s="29" t="s">
        <v>34</v>
      </c>
      <c r="BD6" s="30"/>
      <c r="BE6" s="29" t="s">
        <v>34</v>
      </c>
      <c r="BF6" s="30"/>
      <c r="BG6" s="29" t="s">
        <v>34</v>
      </c>
      <c r="BH6" s="30"/>
      <c r="BI6" s="15">
        <f>DATE($D$1+2018,$F$1,2)</f>
        <v>45810</v>
      </c>
      <c r="BJ6" s="16" t="str">
        <f t="shared" si="2"/>
        <v>月</v>
      </c>
      <c r="BK6" s="17"/>
      <c r="BL6" s="22"/>
      <c r="BM6" s="29" t="s">
        <v>34</v>
      </c>
      <c r="BN6" s="30"/>
      <c r="BO6" s="29" t="s">
        <v>34</v>
      </c>
      <c r="BP6" s="30"/>
      <c r="BQ6" s="29" t="s">
        <v>34</v>
      </c>
      <c r="BR6" s="30"/>
      <c r="BS6" s="29" t="s">
        <v>34</v>
      </c>
      <c r="BT6" s="30"/>
      <c r="BU6" s="29" t="s">
        <v>34</v>
      </c>
      <c r="BV6" s="30"/>
      <c r="BW6" s="29" t="s">
        <v>34</v>
      </c>
      <c r="BX6" s="30"/>
      <c r="BY6" s="29" t="s">
        <v>34</v>
      </c>
      <c r="BZ6" s="30"/>
      <c r="CA6" s="29" t="s">
        <v>34</v>
      </c>
      <c r="CB6" s="30"/>
      <c r="CC6" s="29" t="s">
        <v>34</v>
      </c>
      <c r="CD6" s="30"/>
      <c r="CE6" s="29" t="s">
        <v>34</v>
      </c>
      <c r="CF6" s="30"/>
      <c r="CG6" s="29" t="s">
        <v>34</v>
      </c>
      <c r="CH6" s="30"/>
      <c r="CI6" s="29" t="s">
        <v>34</v>
      </c>
      <c r="CJ6" s="30"/>
      <c r="CK6" s="29" t="s">
        <v>34</v>
      </c>
      <c r="CL6" s="31"/>
      <c r="CM6" s="9"/>
      <c r="CN6" s="9"/>
      <c r="CO6" s="9"/>
      <c r="CP6" s="9"/>
    </row>
    <row r="7" spans="1:94" ht="54" customHeight="1" thickBot="1">
      <c r="A7" s="15">
        <f>DATE($D$1+2018,$F$1,3)</f>
        <v>45811</v>
      </c>
      <c r="B7" s="16" t="str">
        <f t="shared" si="0"/>
        <v>火</v>
      </c>
      <c r="C7" s="17"/>
      <c r="D7" s="22"/>
      <c r="E7" s="29" t="s">
        <v>34</v>
      </c>
      <c r="F7" s="30"/>
      <c r="G7" s="29" t="s">
        <v>34</v>
      </c>
      <c r="H7" s="30"/>
      <c r="I7" s="29" t="s">
        <v>34</v>
      </c>
      <c r="J7" s="30"/>
      <c r="K7" s="29" t="s">
        <v>34</v>
      </c>
      <c r="L7" s="30"/>
      <c r="M7" s="29" t="s">
        <v>34</v>
      </c>
      <c r="N7" s="30"/>
      <c r="O7" s="29" t="s">
        <v>34</v>
      </c>
      <c r="P7" s="30"/>
      <c r="Q7" s="29" t="s">
        <v>34</v>
      </c>
      <c r="R7" s="30"/>
      <c r="S7" s="29" t="s">
        <v>34</v>
      </c>
      <c r="T7" s="30"/>
      <c r="U7" s="29" t="s">
        <v>34</v>
      </c>
      <c r="V7" s="30"/>
      <c r="W7" s="29" t="s">
        <v>34</v>
      </c>
      <c r="X7" s="30"/>
      <c r="Y7" s="29" t="s">
        <v>34</v>
      </c>
      <c r="Z7" s="30"/>
      <c r="AA7" s="29" t="s">
        <v>34</v>
      </c>
      <c r="AB7" s="30"/>
      <c r="AC7" s="29" t="s">
        <v>34</v>
      </c>
      <c r="AD7" s="30"/>
      <c r="AE7" s="15">
        <f>DATE($D$1+2018,$F$1,3)</f>
        <v>45811</v>
      </c>
      <c r="AF7" s="16" t="str">
        <f t="shared" si="1"/>
        <v>火</v>
      </c>
      <c r="AG7" s="17"/>
      <c r="AH7" s="22"/>
      <c r="AI7" s="29" t="s">
        <v>34</v>
      </c>
      <c r="AJ7" s="30"/>
      <c r="AK7" s="29" t="s">
        <v>34</v>
      </c>
      <c r="AL7" s="30"/>
      <c r="AM7" s="29" t="s">
        <v>34</v>
      </c>
      <c r="AN7" s="30"/>
      <c r="AO7" s="29" t="s">
        <v>34</v>
      </c>
      <c r="AP7" s="30"/>
      <c r="AQ7" s="29" t="s">
        <v>34</v>
      </c>
      <c r="AR7" s="30"/>
      <c r="AS7" s="29" t="s">
        <v>34</v>
      </c>
      <c r="AT7" s="30"/>
      <c r="AU7" s="29" t="s">
        <v>34</v>
      </c>
      <c r="AV7" s="30"/>
      <c r="AW7" s="29" t="s">
        <v>34</v>
      </c>
      <c r="AX7" s="30"/>
      <c r="AY7" s="29" t="s">
        <v>34</v>
      </c>
      <c r="AZ7" s="30"/>
      <c r="BA7" s="29" t="s">
        <v>34</v>
      </c>
      <c r="BB7" s="30"/>
      <c r="BC7" s="29" t="s">
        <v>34</v>
      </c>
      <c r="BD7" s="30"/>
      <c r="BE7" s="29" t="s">
        <v>34</v>
      </c>
      <c r="BF7" s="30"/>
      <c r="BG7" s="29" t="s">
        <v>34</v>
      </c>
      <c r="BH7" s="30"/>
      <c r="BI7" s="15">
        <f>DATE($D$1+2018,$F$1,3)</f>
        <v>45811</v>
      </c>
      <c r="BJ7" s="16" t="str">
        <f t="shared" si="2"/>
        <v>火</v>
      </c>
      <c r="BK7" s="17"/>
      <c r="BL7" s="22"/>
      <c r="BM7" s="29" t="s">
        <v>34</v>
      </c>
      <c r="BN7" s="30"/>
      <c r="BO7" s="29" t="s">
        <v>34</v>
      </c>
      <c r="BP7" s="30"/>
      <c r="BQ7" s="29" t="s">
        <v>34</v>
      </c>
      <c r="BR7" s="30"/>
      <c r="BS7" s="29" t="s">
        <v>34</v>
      </c>
      <c r="BT7" s="30"/>
      <c r="BU7" s="29" t="s">
        <v>34</v>
      </c>
      <c r="BV7" s="30"/>
      <c r="BW7" s="29" t="s">
        <v>34</v>
      </c>
      <c r="BX7" s="30"/>
      <c r="BY7" s="29" t="s">
        <v>34</v>
      </c>
      <c r="BZ7" s="30"/>
      <c r="CA7" s="29" t="s">
        <v>34</v>
      </c>
      <c r="CB7" s="30"/>
      <c r="CC7" s="29" t="s">
        <v>34</v>
      </c>
      <c r="CD7" s="30"/>
      <c r="CE7" s="29" t="s">
        <v>34</v>
      </c>
      <c r="CF7" s="30"/>
      <c r="CG7" s="29" t="s">
        <v>34</v>
      </c>
      <c r="CH7" s="30"/>
      <c r="CI7" s="29" t="s">
        <v>34</v>
      </c>
      <c r="CJ7" s="30"/>
      <c r="CK7" s="29" t="s">
        <v>34</v>
      </c>
      <c r="CL7" s="31"/>
      <c r="CM7" s="9"/>
      <c r="CN7" s="9"/>
      <c r="CO7" s="9"/>
      <c r="CP7" s="9"/>
    </row>
    <row r="8" spans="1:94" ht="54" customHeight="1" thickBot="1">
      <c r="A8" s="15">
        <f>DATE($D$1+2018,$F$1,4)</f>
        <v>45812</v>
      </c>
      <c r="B8" s="16" t="str">
        <f t="shared" si="0"/>
        <v>水</v>
      </c>
      <c r="C8" s="17"/>
      <c r="D8" s="22"/>
      <c r="E8" s="29" t="s">
        <v>34</v>
      </c>
      <c r="F8" s="30"/>
      <c r="G8" s="29" t="s">
        <v>34</v>
      </c>
      <c r="H8" s="30"/>
      <c r="I8" s="29" t="s">
        <v>34</v>
      </c>
      <c r="J8" s="30"/>
      <c r="K8" s="29" t="s">
        <v>34</v>
      </c>
      <c r="L8" s="30"/>
      <c r="M8" s="29" t="s">
        <v>34</v>
      </c>
      <c r="N8" s="30"/>
      <c r="O8" s="29" t="s">
        <v>34</v>
      </c>
      <c r="P8" s="30"/>
      <c r="Q8" s="29" t="s">
        <v>34</v>
      </c>
      <c r="R8" s="30"/>
      <c r="S8" s="29" t="s">
        <v>34</v>
      </c>
      <c r="T8" s="30"/>
      <c r="U8" s="29" t="s">
        <v>34</v>
      </c>
      <c r="V8" s="30"/>
      <c r="W8" s="29" t="s">
        <v>34</v>
      </c>
      <c r="X8" s="30"/>
      <c r="Y8" s="29" t="s">
        <v>34</v>
      </c>
      <c r="Z8" s="30"/>
      <c r="AA8" s="29" t="s">
        <v>34</v>
      </c>
      <c r="AB8" s="30"/>
      <c r="AC8" s="29" t="s">
        <v>34</v>
      </c>
      <c r="AD8" s="30"/>
      <c r="AE8" s="15">
        <f>DATE($D$1+2018,$F$1,4)</f>
        <v>45812</v>
      </c>
      <c r="AF8" s="16" t="str">
        <f t="shared" si="1"/>
        <v>水</v>
      </c>
      <c r="AG8" s="17"/>
      <c r="AH8" s="22"/>
      <c r="AI8" s="29" t="s">
        <v>34</v>
      </c>
      <c r="AJ8" s="30"/>
      <c r="AK8" s="29" t="s">
        <v>34</v>
      </c>
      <c r="AL8" s="30"/>
      <c r="AM8" s="29" t="s">
        <v>34</v>
      </c>
      <c r="AN8" s="30"/>
      <c r="AO8" s="29" t="s">
        <v>34</v>
      </c>
      <c r="AP8" s="30"/>
      <c r="AQ8" s="29" t="s">
        <v>34</v>
      </c>
      <c r="AR8" s="30"/>
      <c r="AS8" s="29" t="s">
        <v>34</v>
      </c>
      <c r="AT8" s="30"/>
      <c r="AU8" s="29" t="s">
        <v>34</v>
      </c>
      <c r="AV8" s="30"/>
      <c r="AW8" s="29" t="s">
        <v>34</v>
      </c>
      <c r="AX8" s="30"/>
      <c r="AY8" s="29" t="s">
        <v>34</v>
      </c>
      <c r="AZ8" s="30"/>
      <c r="BA8" s="29" t="s">
        <v>34</v>
      </c>
      <c r="BB8" s="30"/>
      <c r="BC8" s="29" t="s">
        <v>34</v>
      </c>
      <c r="BD8" s="30"/>
      <c r="BE8" s="29" t="s">
        <v>34</v>
      </c>
      <c r="BF8" s="30"/>
      <c r="BG8" s="29" t="s">
        <v>34</v>
      </c>
      <c r="BH8" s="30"/>
      <c r="BI8" s="15">
        <f>DATE($D$1+2018,$F$1,4)</f>
        <v>45812</v>
      </c>
      <c r="BJ8" s="16" t="str">
        <f t="shared" si="2"/>
        <v>水</v>
      </c>
      <c r="BK8" s="17"/>
      <c r="BL8" s="22"/>
      <c r="BM8" s="29" t="s">
        <v>34</v>
      </c>
      <c r="BN8" s="30"/>
      <c r="BO8" s="29" t="s">
        <v>34</v>
      </c>
      <c r="BP8" s="30"/>
      <c r="BQ8" s="29" t="s">
        <v>34</v>
      </c>
      <c r="BR8" s="30"/>
      <c r="BS8" s="29" t="s">
        <v>34</v>
      </c>
      <c r="BT8" s="30"/>
      <c r="BU8" s="29" t="s">
        <v>34</v>
      </c>
      <c r="BV8" s="30"/>
      <c r="BW8" s="29" t="s">
        <v>34</v>
      </c>
      <c r="BX8" s="30"/>
      <c r="BY8" s="29" t="s">
        <v>34</v>
      </c>
      <c r="BZ8" s="30"/>
      <c r="CA8" s="29" t="s">
        <v>34</v>
      </c>
      <c r="CB8" s="30"/>
      <c r="CC8" s="29" t="s">
        <v>34</v>
      </c>
      <c r="CD8" s="30"/>
      <c r="CE8" s="29" t="s">
        <v>34</v>
      </c>
      <c r="CF8" s="30"/>
      <c r="CG8" s="29" t="s">
        <v>34</v>
      </c>
      <c r="CH8" s="30"/>
      <c r="CI8" s="29" t="s">
        <v>34</v>
      </c>
      <c r="CJ8" s="30"/>
      <c r="CK8" s="29" t="s">
        <v>34</v>
      </c>
      <c r="CL8" s="31"/>
      <c r="CM8" s="9"/>
      <c r="CN8" s="9"/>
      <c r="CO8" s="9"/>
      <c r="CP8" s="9"/>
    </row>
    <row r="9" spans="1:94" ht="54" customHeight="1" thickBot="1">
      <c r="A9" s="15">
        <f>DATE($D$1+2018,$F$1,5)</f>
        <v>45813</v>
      </c>
      <c r="B9" s="16" t="str">
        <f t="shared" si="0"/>
        <v>木</v>
      </c>
      <c r="C9" s="17"/>
      <c r="D9" s="22"/>
      <c r="E9" s="29" t="s">
        <v>34</v>
      </c>
      <c r="F9" s="30"/>
      <c r="G9" s="29" t="s">
        <v>34</v>
      </c>
      <c r="H9" s="30"/>
      <c r="I9" s="29" t="s">
        <v>34</v>
      </c>
      <c r="J9" s="30"/>
      <c r="K9" s="29" t="s">
        <v>34</v>
      </c>
      <c r="L9" s="30"/>
      <c r="M9" s="29" t="s">
        <v>34</v>
      </c>
      <c r="N9" s="30"/>
      <c r="O9" s="29" t="s">
        <v>34</v>
      </c>
      <c r="P9" s="30"/>
      <c r="Q9" s="29" t="s">
        <v>34</v>
      </c>
      <c r="R9" s="30"/>
      <c r="S9" s="29" t="s">
        <v>34</v>
      </c>
      <c r="T9" s="30"/>
      <c r="U9" s="29" t="s">
        <v>34</v>
      </c>
      <c r="V9" s="30"/>
      <c r="W9" s="29" t="s">
        <v>34</v>
      </c>
      <c r="X9" s="30"/>
      <c r="Y9" s="29" t="s">
        <v>34</v>
      </c>
      <c r="Z9" s="30"/>
      <c r="AA9" s="29" t="s">
        <v>34</v>
      </c>
      <c r="AB9" s="30"/>
      <c r="AC9" s="29" t="s">
        <v>34</v>
      </c>
      <c r="AD9" s="30"/>
      <c r="AE9" s="15">
        <f>DATE($D$1+2018,$F$1,5)</f>
        <v>45813</v>
      </c>
      <c r="AF9" s="16" t="str">
        <f t="shared" si="1"/>
        <v>木</v>
      </c>
      <c r="AG9" s="17"/>
      <c r="AH9" s="22"/>
      <c r="AI9" s="29" t="s">
        <v>34</v>
      </c>
      <c r="AJ9" s="30"/>
      <c r="AK9" s="29" t="s">
        <v>34</v>
      </c>
      <c r="AL9" s="30"/>
      <c r="AM9" s="29" t="s">
        <v>34</v>
      </c>
      <c r="AN9" s="30"/>
      <c r="AO9" s="29" t="s">
        <v>34</v>
      </c>
      <c r="AP9" s="30"/>
      <c r="AQ9" s="29" t="s">
        <v>34</v>
      </c>
      <c r="AR9" s="30"/>
      <c r="AS9" s="29" t="s">
        <v>34</v>
      </c>
      <c r="AT9" s="30"/>
      <c r="AU9" s="29" t="s">
        <v>34</v>
      </c>
      <c r="AV9" s="30"/>
      <c r="AW9" s="29" t="s">
        <v>34</v>
      </c>
      <c r="AX9" s="30"/>
      <c r="AY9" s="29" t="s">
        <v>34</v>
      </c>
      <c r="AZ9" s="30"/>
      <c r="BA9" s="29" t="s">
        <v>34</v>
      </c>
      <c r="BB9" s="30"/>
      <c r="BC9" s="29" t="s">
        <v>34</v>
      </c>
      <c r="BD9" s="30"/>
      <c r="BE9" s="29" t="s">
        <v>34</v>
      </c>
      <c r="BF9" s="30"/>
      <c r="BG9" s="29" t="s">
        <v>34</v>
      </c>
      <c r="BH9" s="30"/>
      <c r="BI9" s="15">
        <f>DATE($D$1+2018,$F$1,5)</f>
        <v>45813</v>
      </c>
      <c r="BJ9" s="16" t="str">
        <f t="shared" si="2"/>
        <v>木</v>
      </c>
      <c r="BK9" s="17"/>
      <c r="BL9" s="22"/>
      <c r="BM9" s="29" t="s">
        <v>34</v>
      </c>
      <c r="BN9" s="30"/>
      <c r="BO9" s="29" t="s">
        <v>34</v>
      </c>
      <c r="BP9" s="30"/>
      <c r="BQ9" s="29" t="s">
        <v>34</v>
      </c>
      <c r="BR9" s="30"/>
      <c r="BS9" s="29" t="s">
        <v>34</v>
      </c>
      <c r="BT9" s="30"/>
      <c r="BU9" s="29" t="s">
        <v>34</v>
      </c>
      <c r="BV9" s="30"/>
      <c r="BW9" s="29" t="s">
        <v>34</v>
      </c>
      <c r="BX9" s="30"/>
      <c r="BY9" s="29" t="s">
        <v>34</v>
      </c>
      <c r="BZ9" s="30"/>
      <c r="CA9" s="29" t="s">
        <v>34</v>
      </c>
      <c r="CB9" s="30"/>
      <c r="CC9" s="29" t="s">
        <v>34</v>
      </c>
      <c r="CD9" s="30"/>
      <c r="CE9" s="29" t="s">
        <v>34</v>
      </c>
      <c r="CF9" s="30"/>
      <c r="CG9" s="29" t="s">
        <v>34</v>
      </c>
      <c r="CH9" s="30"/>
      <c r="CI9" s="29" t="s">
        <v>34</v>
      </c>
      <c r="CJ9" s="30"/>
      <c r="CK9" s="29" t="s">
        <v>34</v>
      </c>
      <c r="CL9" s="31"/>
      <c r="CM9" s="9"/>
      <c r="CN9" s="9"/>
      <c r="CO9" s="9"/>
      <c r="CP9" s="9"/>
    </row>
    <row r="10" spans="1:94" ht="54" customHeight="1" thickBot="1">
      <c r="A10" s="15">
        <f>DATE($D$1+2018,$F$1,6)</f>
        <v>45814</v>
      </c>
      <c r="B10" s="16" t="str">
        <f t="shared" si="0"/>
        <v>金</v>
      </c>
      <c r="C10" s="17"/>
      <c r="D10" s="22"/>
      <c r="E10" s="29" t="s">
        <v>34</v>
      </c>
      <c r="F10" s="30"/>
      <c r="G10" s="29" t="s">
        <v>34</v>
      </c>
      <c r="H10" s="30"/>
      <c r="I10" s="29" t="s">
        <v>34</v>
      </c>
      <c r="J10" s="30"/>
      <c r="K10" s="29" t="s">
        <v>34</v>
      </c>
      <c r="L10" s="30"/>
      <c r="M10" s="29" t="s">
        <v>34</v>
      </c>
      <c r="N10" s="30"/>
      <c r="O10" s="29" t="s">
        <v>34</v>
      </c>
      <c r="P10" s="30"/>
      <c r="Q10" s="29" t="s">
        <v>34</v>
      </c>
      <c r="R10" s="30"/>
      <c r="S10" s="29" t="s">
        <v>34</v>
      </c>
      <c r="T10" s="30"/>
      <c r="U10" s="29" t="s">
        <v>34</v>
      </c>
      <c r="V10" s="30"/>
      <c r="W10" s="29" t="s">
        <v>34</v>
      </c>
      <c r="X10" s="30"/>
      <c r="Y10" s="29" t="s">
        <v>34</v>
      </c>
      <c r="Z10" s="30"/>
      <c r="AA10" s="29" t="s">
        <v>34</v>
      </c>
      <c r="AB10" s="30"/>
      <c r="AC10" s="29" t="s">
        <v>34</v>
      </c>
      <c r="AD10" s="30"/>
      <c r="AE10" s="15">
        <f>DATE($D$1+2018,$F$1,6)</f>
        <v>45814</v>
      </c>
      <c r="AF10" s="16" t="str">
        <f t="shared" si="1"/>
        <v>金</v>
      </c>
      <c r="AG10" s="17"/>
      <c r="AH10" s="22"/>
      <c r="AI10" s="29" t="s">
        <v>34</v>
      </c>
      <c r="AJ10" s="30"/>
      <c r="AK10" s="29" t="s">
        <v>34</v>
      </c>
      <c r="AL10" s="30"/>
      <c r="AM10" s="29" t="s">
        <v>34</v>
      </c>
      <c r="AN10" s="30"/>
      <c r="AO10" s="29" t="s">
        <v>34</v>
      </c>
      <c r="AP10" s="30"/>
      <c r="AQ10" s="29" t="s">
        <v>34</v>
      </c>
      <c r="AR10" s="30"/>
      <c r="AS10" s="29" t="s">
        <v>34</v>
      </c>
      <c r="AT10" s="30"/>
      <c r="AU10" s="29" t="s">
        <v>34</v>
      </c>
      <c r="AV10" s="30"/>
      <c r="AW10" s="29" t="s">
        <v>34</v>
      </c>
      <c r="AX10" s="30"/>
      <c r="AY10" s="29" t="s">
        <v>34</v>
      </c>
      <c r="AZ10" s="30"/>
      <c r="BA10" s="29" t="s">
        <v>34</v>
      </c>
      <c r="BB10" s="30"/>
      <c r="BC10" s="29" t="s">
        <v>34</v>
      </c>
      <c r="BD10" s="30"/>
      <c r="BE10" s="29" t="s">
        <v>34</v>
      </c>
      <c r="BF10" s="30"/>
      <c r="BG10" s="29" t="s">
        <v>34</v>
      </c>
      <c r="BH10" s="30"/>
      <c r="BI10" s="15">
        <f>DATE($D$1+2018,$F$1,6)</f>
        <v>45814</v>
      </c>
      <c r="BJ10" s="16" t="str">
        <f t="shared" si="2"/>
        <v>金</v>
      </c>
      <c r="BK10" s="17"/>
      <c r="BL10" s="22"/>
      <c r="BM10" s="29" t="s">
        <v>34</v>
      </c>
      <c r="BN10" s="30"/>
      <c r="BO10" s="29" t="s">
        <v>34</v>
      </c>
      <c r="BP10" s="30"/>
      <c r="BQ10" s="29" t="s">
        <v>34</v>
      </c>
      <c r="BR10" s="30"/>
      <c r="BS10" s="29" t="s">
        <v>34</v>
      </c>
      <c r="BT10" s="30"/>
      <c r="BU10" s="29" t="s">
        <v>34</v>
      </c>
      <c r="BV10" s="30"/>
      <c r="BW10" s="29" t="s">
        <v>34</v>
      </c>
      <c r="BX10" s="30"/>
      <c r="BY10" s="29" t="s">
        <v>34</v>
      </c>
      <c r="BZ10" s="30"/>
      <c r="CA10" s="29" t="s">
        <v>34</v>
      </c>
      <c r="CB10" s="30"/>
      <c r="CC10" s="29" t="s">
        <v>34</v>
      </c>
      <c r="CD10" s="30"/>
      <c r="CE10" s="29" t="s">
        <v>34</v>
      </c>
      <c r="CF10" s="30"/>
      <c r="CG10" s="29" t="s">
        <v>34</v>
      </c>
      <c r="CH10" s="30"/>
      <c r="CI10" s="29" t="s">
        <v>34</v>
      </c>
      <c r="CJ10" s="30"/>
      <c r="CK10" s="29" t="s">
        <v>34</v>
      </c>
      <c r="CL10" s="31"/>
      <c r="CM10" s="9"/>
      <c r="CN10" s="9"/>
      <c r="CO10" s="9"/>
      <c r="CP10" s="9"/>
    </row>
    <row r="11" spans="1:94" ht="54" customHeight="1" thickBot="1">
      <c r="A11" s="15">
        <f>DATE($D$1+2018,$F$1,7)</f>
        <v>45815</v>
      </c>
      <c r="B11" s="16" t="str">
        <f t="shared" si="0"/>
        <v>土</v>
      </c>
      <c r="C11" s="17"/>
      <c r="D11" s="22"/>
      <c r="E11" s="29" t="s">
        <v>34</v>
      </c>
      <c r="F11" s="30"/>
      <c r="G11" s="29" t="s">
        <v>34</v>
      </c>
      <c r="H11" s="30"/>
      <c r="I11" s="29" t="s">
        <v>34</v>
      </c>
      <c r="J11" s="30"/>
      <c r="K11" s="29" t="s">
        <v>34</v>
      </c>
      <c r="L11" s="30"/>
      <c r="M11" s="29" t="s">
        <v>34</v>
      </c>
      <c r="N11" s="30"/>
      <c r="O11" s="29" t="s">
        <v>34</v>
      </c>
      <c r="P11" s="30"/>
      <c r="Q11" s="29" t="s">
        <v>34</v>
      </c>
      <c r="R11" s="30"/>
      <c r="S11" s="29" t="s">
        <v>34</v>
      </c>
      <c r="T11" s="30"/>
      <c r="U11" s="29" t="s">
        <v>34</v>
      </c>
      <c r="V11" s="30"/>
      <c r="W11" s="29" t="s">
        <v>34</v>
      </c>
      <c r="X11" s="30"/>
      <c r="Y11" s="29" t="s">
        <v>34</v>
      </c>
      <c r="Z11" s="30"/>
      <c r="AA11" s="29" t="s">
        <v>34</v>
      </c>
      <c r="AB11" s="30"/>
      <c r="AC11" s="29" t="s">
        <v>34</v>
      </c>
      <c r="AD11" s="30"/>
      <c r="AE11" s="15">
        <f>DATE($D$1+2018,$F$1,7)</f>
        <v>45815</v>
      </c>
      <c r="AF11" s="16" t="str">
        <f t="shared" si="1"/>
        <v>土</v>
      </c>
      <c r="AG11" s="17"/>
      <c r="AH11" s="22"/>
      <c r="AI11" s="29" t="s">
        <v>34</v>
      </c>
      <c r="AJ11" s="30"/>
      <c r="AK11" s="29" t="s">
        <v>34</v>
      </c>
      <c r="AL11" s="30"/>
      <c r="AM11" s="29" t="s">
        <v>34</v>
      </c>
      <c r="AN11" s="30"/>
      <c r="AO11" s="29" t="s">
        <v>34</v>
      </c>
      <c r="AP11" s="30"/>
      <c r="AQ11" s="29" t="s">
        <v>34</v>
      </c>
      <c r="AR11" s="30"/>
      <c r="AS11" s="29" t="s">
        <v>34</v>
      </c>
      <c r="AT11" s="30"/>
      <c r="AU11" s="29" t="s">
        <v>34</v>
      </c>
      <c r="AV11" s="30"/>
      <c r="AW11" s="29" t="s">
        <v>34</v>
      </c>
      <c r="AX11" s="30"/>
      <c r="AY11" s="29" t="s">
        <v>34</v>
      </c>
      <c r="AZ11" s="30"/>
      <c r="BA11" s="29" t="s">
        <v>34</v>
      </c>
      <c r="BB11" s="30"/>
      <c r="BC11" s="29" t="s">
        <v>34</v>
      </c>
      <c r="BD11" s="30"/>
      <c r="BE11" s="29" t="s">
        <v>34</v>
      </c>
      <c r="BF11" s="30"/>
      <c r="BG11" s="29" t="s">
        <v>34</v>
      </c>
      <c r="BH11" s="30"/>
      <c r="BI11" s="15">
        <f>DATE($D$1+2018,$F$1,7)</f>
        <v>45815</v>
      </c>
      <c r="BJ11" s="16" t="str">
        <f t="shared" si="2"/>
        <v>土</v>
      </c>
      <c r="BK11" s="17"/>
      <c r="BL11" s="22"/>
      <c r="BM11" s="29" t="s">
        <v>34</v>
      </c>
      <c r="BN11" s="30"/>
      <c r="BO11" s="29" t="s">
        <v>34</v>
      </c>
      <c r="BP11" s="30"/>
      <c r="BQ11" s="29" t="s">
        <v>34</v>
      </c>
      <c r="BR11" s="30"/>
      <c r="BS11" s="29" t="s">
        <v>34</v>
      </c>
      <c r="BT11" s="30"/>
      <c r="BU11" s="29" t="s">
        <v>34</v>
      </c>
      <c r="BV11" s="30"/>
      <c r="BW11" s="29" t="s">
        <v>34</v>
      </c>
      <c r="BX11" s="30"/>
      <c r="BY11" s="29" t="s">
        <v>34</v>
      </c>
      <c r="BZ11" s="30"/>
      <c r="CA11" s="29" t="s">
        <v>34</v>
      </c>
      <c r="CB11" s="30"/>
      <c r="CC11" s="29" t="s">
        <v>34</v>
      </c>
      <c r="CD11" s="30"/>
      <c r="CE11" s="29" t="s">
        <v>34</v>
      </c>
      <c r="CF11" s="30"/>
      <c r="CG11" s="29" t="s">
        <v>34</v>
      </c>
      <c r="CH11" s="30"/>
      <c r="CI11" s="29" t="s">
        <v>34</v>
      </c>
      <c r="CJ11" s="30"/>
      <c r="CK11" s="29" t="s">
        <v>34</v>
      </c>
      <c r="CL11" s="31"/>
      <c r="CM11" s="9"/>
      <c r="CN11" s="9"/>
      <c r="CO11" s="9"/>
      <c r="CP11" s="9"/>
    </row>
    <row r="12" spans="1:94" ht="54" customHeight="1" thickBot="1">
      <c r="A12" s="15">
        <f>DATE($D$1+2018,$F$1,8)</f>
        <v>45816</v>
      </c>
      <c r="B12" s="16" t="str">
        <f t="shared" si="0"/>
        <v>日</v>
      </c>
      <c r="C12" s="17"/>
      <c r="D12" s="22"/>
      <c r="E12" s="29" t="s">
        <v>34</v>
      </c>
      <c r="F12" s="30"/>
      <c r="G12" s="29"/>
      <c r="H12" s="30"/>
      <c r="I12" s="29"/>
      <c r="J12" s="30"/>
      <c r="K12" s="29"/>
      <c r="L12" s="30"/>
      <c r="M12" s="29"/>
      <c r="N12" s="30"/>
      <c r="O12" s="29" t="s">
        <v>34</v>
      </c>
      <c r="P12" s="30"/>
      <c r="Q12" s="29" t="s">
        <v>34</v>
      </c>
      <c r="R12" s="30"/>
      <c r="S12" s="29" t="s">
        <v>34</v>
      </c>
      <c r="T12" s="30"/>
      <c r="U12" s="29" t="s">
        <v>34</v>
      </c>
      <c r="V12" s="30"/>
      <c r="W12" s="29" t="s">
        <v>34</v>
      </c>
      <c r="X12" s="30"/>
      <c r="Y12" s="29" t="s">
        <v>34</v>
      </c>
      <c r="Z12" s="30"/>
      <c r="AA12" s="29" t="s">
        <v>34</v>
      </c>
      <c r="AB12" s="30"/>
      <c r="AC12" s="29" t="s">
        <v>34</v>
      </c>
      <c r="AD12" s="30"/>
      <c r="AE12" s="15">
        <f>DATE($D$1+2018,$F$1,8)</f>
        <v>45816</v>
      </c>
      <c r="AF12" s="16" t="str">
        <f t="shared" si="1"/>
        <v>日</v>
      </c>
      <c r="AG12" s="17"/>
      <c r="AH12" s="22"/>
      <c r="AI12" s="29" t="s">
        <v>34</v>
      </c>
      <c r="AJ12" s="30"/>
      <c r="AK12" s="29" t="s">
        <v>34</v>
      </c>
      <c r="AL12" s="30"/>
      <c r="AM12" s="29" t="s">
        <v>34</v>
      </c>
      <c r="AN12" s="30"/>
      <c r="AO12" s="29" t="s">
        <v>34</v>
      </c>
      <c r="AP12" s="30"/>
      <c r="AQ12" s="29" t="s">
        <v>34</v>
      </c>
      <c r="AR12" s="30"/>
      <c r="AS12" s="29" t="s">
        <v>34</v>
      </c>
      <c r="AT12" s="30"/>
      <c r="AU12" s="29" t="s">
        <v>34</v>
      </c>
      <c r="AV12" s="30"/>
      <c r="AW12" s="29" t="s">
        <v>34</v>
      </c>
      <c r="AX12" s="30"/>
      <c r="AY12" s="29" t="s">
        <v>34</v>
      </c>
      <c r="AZ12" s="30"/>
      <c r="BA12" s="29" t="s">
        <v>34</v>
      </c>
      <c r="BB12" s="30"/>
      <c r="BC12" s="29" t="s">
        <v>34</v>
      </c>
      <c r="BD12" s="30"/>
      <c r="BE12" s="29" t="s">
        <v>34</v>
      </c>
      <c r="BF12" s="30"/>
      <c r="BG12" s="29" t="s">
        <v>34</v>
      </c>
      <c r="BH12" s="30"/>
      <c r="BI12" s="15">
        <f>DATE($D$1+2018,$F$1,8)</f>
        <v>45816</v>
      </c>
      <c r="BJ12" s="16" t="str">
        <f t="shared" si="2"/>
        <v>日</v>
      </c>
      <c r="BK12" s="17"/>
      <c r="BL12" s="22"/>
      <c r="BM12" s="29" t="s">
        <v>34</v>
      </c>
      <c r="BN12" s="30"/>
      <c r="BO12" s="29" t="s">
        <v>34</v>
      </c>
      <c r="BP12" s="30"/>
      <c r="BQ12" s="29" t="s">
        <v>34</v>
      </c>
      <c r="BR12" s="30"/>
      <c r="BS12" s="29" t="s">
        <v>34</v>
      </c>
      <c r="BT12" s="30"/>
      <c r="BU12" s="29" t="s">
        <v>34</v>
      </c>
      <c r="BV12" s="30"/>
      <c r="BW12" s="29" t="s">
        <v>34</v>
      </c>
      <c r="BX12" s="30"/>
      <c r="BY12" s="29" t="s">
        <v>34</v>
      </c>
      <c r="BZ12" s="30"/>
      <c r="CA12" s="29" t="s">
        <v>34</v>
      </c>
      <c r="CB12" s="30"/>
      <c r="CC12" s="29" t="s">
        <v>34</v>
      </c>
      <c r="CD12" s="30"/>
      <c r="CE12" s="29" t="s">
        <v>34</v>
      </c>
      <c r="CF12" s="30"/>
      <c r="CG12" s="29" t="s">
        <v>34</v>
      </c>
      <c r="CH12" s="30"/>
      <c r="CI12" s="29" t="s">
        <v>34</v>
      </c>
      <c r="CJ12" s="30"/>
      <c r="CK12" s="29" t="s">
        <v>34</v>
      </c>
      <c r="CL12" s="31"/>
      <c r="CM12" s="9"/>
      <c r="CN12" s="9"/>
      <c r="CO12" s="9"/>
      <c r="CP12" s="9"/>
    </row>
    <row r="13" spans="1:94" ht="54" customHeight="1" thickBot="1">
      <c r="A13" s="15">
        <f>DATE($D$1+2018,$F$1,9)</f>
        <v>45817</v>
      </c>
      <c r="B13" s="16" t="str">
        <f t="shared" si="0"/>
        <v>月</v>
      </c>
      <c r="C13" s="17"/>
      <c r="D13" s="22"/>
      <c r="E13" s="29" t="s">
        <v>34</v>
      </c>
      <c r="F13" s="30"/>
      <c r="G13" s="29" t="s">
        <v>34</v>
      </c>
      <c r="H13" s="30"/>
      <c r="I13" s="29" t="s">
        <v>34</v>
      </c>
      <c r="J13" s="30"/>
      <c r="K13" s="29" t="s">
        <v>34</v>
      </c>
      <c r="L13" s="30"/>
      <c r="M13" s="29" t="s">
        <v>34</v>
      </c>
      <c r="N13" s="30"/>
      <c r="O13" s="29" t="s">
        <v>34</v>
      </c>
      <c r="P13" s="30"/>
      <c r="Q13" s="29" t="s">
        <v>34</v>
      </c>
      <c r="R13" s="30"/>
      <c r="S13" s="29" t="s">
        <v>34</v>
      </c>
      <c r="T13" s="30"/>
      <c r="U13" s="29" t="s">
        <v>34</v>
      </c>
      <c r="V13" s="30"/>
      <c r="W13" s="29" t="s">
        <v>34</v>
      </c>
      <c r="X13" s="30"/>
      <c r="Y13" s="29" t="s">
        <v>34</v>
      </c>
      <c r="Z13" s="30"/>
      <c r="AA13" s="29" t="s">
        <v>34</v>
      </c>
      <c r="AB13" s="30"/>
      <c r="AC13" s="29" t="s">
        <v>34</v>
      </c>
      <c r="AD13" s="30"/>
      <c r="AE13" s="15">
        <f>DATE($D$1+2018,$F$1,9)</f>
        <v>45817</v>
      </c>
      <c r="AF13" s="16" t="str">
        <f t="shared" si="1"/>
        <v>月</v>
      </c>
      <c r="AG13" s="17"/>
      <c r="AH13" s="22"/>
      <c r="AI13" s="29" t="s">
        <v>34</v>
      </c>
      <c r="AJ13" s="30"/>
      <c r="AK13" s="29" t="s">
        <v>34</v>
      </c>
      <c r="AL13" s="30"/>
      <c r="AM13" s="29" t="s">
        <v>34</v>
      </c>
      <c r="AN13" s="30"/>
      <c r="AO13" s="29" t="s">
        <v>34</v>
      </c>
      <c r="AP13" s="30"/>
      <c r="AQ13" s="29" t="s">
        <v>34</v>
      </c>
      <c r="AR13" s="30"/>
      <c r="AS13" s="29" t="s">
        <v>34</v>
      </c>
      <c r="AT13" s="30"/>
      <c r="AU13" s="29" t="s">
        <v>34</v>
      </c>
      <c r="AV13" s="30"/>
      <c r="AW13" s="29" t="s">
        <v>34</v>
      </c>
      <c r="AX13" s="30"/>
      <c r="AY13" s="29" t="s">
        <v>34</v>
      </c>
      <c r="AZ13" s="30"/>
      <c r="BA13" s="29" t="s">
        <v>34</v>
      </c>
      <c r="BB13" s="30"/>
      <c r="BC13" s="29" t="s">
        <v>34</v>
      </c>
      <c r="BD13" s="30"/>
      <c r="BE13" s="29" t="s">
        <v>34</v>
      </c>
      <c r="BF13" s="30"/>
      <c r="BG13" s="29" t="s">
        <v>34</v>
      </c>
      <c r="BH13" s="30"/>
      <c r="BI13" s="15">
        <f>DATE($D$1+2018,$F$1,9)</f>
        <v>45817</v>
      </c>
      <c r="BJ13" s="16" t="str">
        <f t="shared" si="2"/>
        <v>月</v>
      </c>
      <c r="BK13" s="17"/>
      <c r="BL13" s="22"/>
      <c r="BM13" s="29" t="s">
        <v>34</v>
      </c>
      <c r="BN13" s="30"/>
      <c r="BO13" s="29" t="s">
        <v>34</v>
      </c>
      <c r="BP13" s="30"/>
      <c r="BQ13" s="29" t="s">
        <v>34</v>
      </c>
      <c r="BR13" s="30"/>
      <c r="BS13" s="29" t="s">
        <v>34</v>
      </c>
      <c r="BT13" s="30"/>
      <c r="BU13" s="29" t="s">
        <v>34</v>
      </c>
      <c r="BV13" s="30"/>
      <c r="BW13" s="29" t="s">
        <v>34</v>
      </c>
      <c r="BX13" s="30"/>
      <c r="BY13" s="29" t="s">
        <v>34</v>
      </c>
      <c r="BZ13" s="30"/>
      <c r="CA13" s="29" t="s">
        <v>34</v>
      </c>
      <c r="CB13" s="30"/>
      <c r="CC13" s="29" t="s">
        <v>34</v>
      </c>
      <c r="CD13" s="30"/>
      <c r="CE13" s="29" t="s">
        <v>34</v>
      </c>
      <c r="CF13" s="30"/>
      <c r="CG13" s="29" t="s">
        <v>34</v>
      </c>
      <c r="CH13" s="30"/>
      <c r="CI13" s="29" t="s">
        <v>34</v>
      </c>
      <c r="CJ13" s="30"/>
      <c r="CK13" s="29" t="s">
        <v>34</v>
      </c>
      <c r="CL13" s="31"/>
      <c r="CM13" s="9"/>
      <c r="CN13" s="9"/>
      <c r="CO13" s="9"/>
      <c r="CP13" s="9"/>
    </row>
    <row r="14" spans="1:94" ht="54" customHeight="1" thickBot="1">
      <c r="A14" s="15">
        <f>DATE($D$1+2018,$F$1,10)</f>
        <v>45818</v>
      </c>
      <c r="B14" s="16" t="str">
        <f t="shared" si="0"/>
        <v>火</v>
      </c>
      <c r="C14" s="17"/>
      <c r="D14" s="22"/>
      <c r="E14" s="29" t="s">
        <v>34</v>
      </c>
      <c r="F14" s="30"/>
      <c r="G14" s="29" t="s">
        <v>34</v>
      </c>
      <c r="H14" s="30"/>
      <c r="I14" s="29" t="s">
        <v>34</v>
      </c>
      <c r="J14" s="30"/>
      <c r="K14" s="29" t="s">
        <v>34</v>
      </c>
      <c r="L14" s="30"/>
      <c r="M14" s="29" t="s">
        <v>34</v>
      </c>
      <c r="N14" s="30"/>
      <c r="O14" s="29" t="s">
        <v>34</v>
      </c>
      <c r="P14" s="30"/>
      <c r="Q14" s="29" t="s">
        <v>34</v>
      </c>
      <c r="R14" s="30"/>
      <c r="S14" s="29" t="s">
        <v>34</v>
      </c>
      <c r="T14" s="30"/>
      <c r="U14" s="29" t="s">
        <v>34</v>
      </c>
      <c r="V14" s="30"/>
      <c r="W14" s="29" t="s">
        <v>34</v>
      </c>
      <c r="X14" s="30"/>
      <c r="Y14" s="29" t="s">
        <v>34</v>
      </c>
      <c r="Z14" s="30"/>
      <c r="AA14" s="29" t="s">
        <v>34</v>
      </c>
      <c r="AB14" s="30"/>
      <c r="AC14" s="29" t="s">
        <v>34</v>
      </c>
      <c r="AD14" s="30"/>
      <c r="AE14" s="15">
        <f>DATE($D$1+2018,$F$1,10)</f>
        <v>45818</v>
      </c>
      <c r="AF14" s="16" t="str">
        <f t="shared" si="1"/>
        <v>火</v>
      </c>
      <c r="AG14" s="17"/>
      <c r="AH14" s="22"/>
      <c r="AI14" s="29" t="s">
        <v>34</v>
      </c>
      <c r="AJ14" s="30"/>
      <c r="AK14" s="29" t="s">
        <v>34</v>
      </c>
      <c r="AL14" s="30"/>
      <c r="AM14" s="29" t="s">
        <v>34</v>
      </c>
      <c r="AN14" s="30"/>
      <c r="AO14" s="29" t="s">
        <v>34</v>
      </c>
      <c r="AP14" s="30"/>
      <c r="AQ14" s="29" t="s">
        <v>34</v>
      </c>
      <c r="AR14" s="30"/>
      <c r="AS14" s="29" t="s">
        <v>34</v>
      </c>
      <c r="AT14" s="30"/>
      <c r="AU14" s="29" t="s">
        <v>34</v>
      </c>
      <c r="AV14" s="30"/>
      <c r="AW14" s="29" t="s">
        <v>34</v>
      </c>
      <c r="AX14" s="30"/>
      <c r="AY14" s="29" t="s">
        <v>34</v>
      </c>
      <c r="AZ14" s="30"/>
      <c r="BA14" s="29" t="s">
        <v>34</v>
      </c>
      <c r="BB14" s="30"/>
      <c r="BC14" s="29" t="s">
        <v>34</v>
      </c>
      <c r="BD14" s="30"/>
      <c r="BE14" s="29" t="s">
        <v>34</v>
      </c>
      <c r="BF14" s="30"/>
      <c r="BG14" s="29" t="s">
        <v>34</v>
      </c>
      <c r="BH14" s="30"/>
      <c r="BI14" s="15">
        <f>DATE($D$1+2018,$F$1,10)</f>
        <v>45818</v>
      </c>
      <c r="BJ14" s="16" t="str">
        <f t="shared" si="2"/>
        <v>火</v>
      </c>
      <c r="BK14" s="17"/>
      <c r="BL14" s="22"/>
      <c r="BM14" s="29" t="s">
        <v>34</v>
      </c>
      <c r="BN14" s="30"/>
      <c r="BO14" s="29" t="s">
        <v>34</v>
      </c>
      <c r="BP14" s="30"/>
      <c r="BQ14" s="29" t="s">
        <v>34</v>
      </c>
      <c r="BR14" s="30"/>
      <c r="BS14" s="29" t="s">
        <v>34</v>
      </c>
      <c r="BT14" s="30"/>
      <c r="BU14" s="29" t="s">
        <v>34</v>
      </c>
      <c r="BV14" s="30"/>
      <c r="BW14" s="29" t="s">
        <v>34</v>
      </c>
      <c r="BX14" s="30"/>
      <c r="BY14" s="29" t="s">
        <v>34</v>
      </c>
      <c r="BZ14" s="30"/>
      <c r="CA14" s="29" t="s">
        <v>34</v>
      </c>
      <c r="CB14" s="30"/>
      <c r="CC14" s="29" t="s">
        <v>34</v>
      </c>
      <c r="CD14" s="30"/>
      <c r="CE14" s="29" t="s">
        <v>34</v>
      </c>
      <c r="CF14" s="30"/>
      <c r="CG14" s="29" t="s">
        <v>34</v>
      </c>
      <c r="CH14" s="30"/>
      <c r="CI14" s="29" t="s">
        <v>34</v>
      </c>
      <c r="CJ14" s="30"/>
      <c r="CK14" s="29" t="s">
        <v>34</v>
      </c>
      <c r="CL14" s="31"/>
      <c r="CM14" s="9"/>
      <c r="CN14" s="9"/>
      <c r="CO14" s="9"/>
      <c r="CP14" s="9"/>
    </row>
    <row r="15" spans="1:94" ht="54" customHeight="1" thickBot="1">
      <c r="A15" s="15">
        <f>DATE($D$1+2018,$F$1,11)</f>
        <v>45819</v>
      </c>
      <c r="B15" s="16" t="str">
        <f t="shared" si="0"/>
        <v>水</v>
      </c>
      <c r="C15" s="17"/>
      <c r="D15" s="22"/>
      <c r="E15" s="29" t="s">
        <v>34</v>
      </c>
      <c r="F15" s="30"/>
      <c r="G15" s="29" t="s">
        <v>34</v>
      </c>
      <c r="H15" s="30"/>
      <c r="I15" s="29" t="s">
        <v>34</v>
      </c>
      <c r="J15" s="30"/>
      <c r="K15" s="29" t="s">
        <v>34</v>
      </c>
      <c r="L15" s="30"/>
      <c r="M15" s="29" t="s">
        <v>34</v>
      </c>
      <c r="N15" s="30"/>
      <c r="O15" s="29" t="s">
        <v>34</v>
      </c>
      <c r="P15" s="30"/>
      <c r="Q15" s="29" t="s">
        <v>34</v>
      </c>
      <c r="R15" s="30"/>
      <c r="S15" s="29" t="s">
        <v>34</v>
      </c>
      <c r="T15" s="30"/>
      <c r="U15" s="29" t="s">
        <v>34</v>
      </c>
      <c r="V15" s="30"/>
      <c r="W15" s="29" t="s">
        <v>34</v>
      </c>
      <c r="X15" s="30"/>
      <c r="Y15" s="29" t="s">
        <v>34</v>
      </c>
      <c r="Z15" s="30"/>
      <c r="AA15" s="29" t="s">
        <v>34</v>
      </c>
      <c r="AB15" s="30"/>
      <c r="AC15" s="29" t="s">
        <v>34</v>
      </c>
      <c r="AD15" s="30"/>
      <c r="AE15" s="15">
        <f>DATE($D$1+2018,$F$1,11)</f>
        <v>45819</v>
      </c>
      <c r="AF15" s="16" t="str">
        <f t="shared" si="1"/>
        <v>水</v>
      </c>
      <c r="AG15" s="17"/>
      <c r="AH15" s="22"/>
      <c r="AI15" s="29" t="s">
        <v>34</v>
      </c>
      <c r="AJ15" s="30"/>
      <c r="AK15" s="29" t="s">
        <v>34</v>
      </c>
      <c r="AL15" s="30"/>
      <c r="AM15" s="29" t="s">
        <v>34</v>
      </c>
      <c r="AN15" s="30"/>
      <c r="AO15" s="29" t="s">
        <v>34</v>
      </c>
      <c r="AP15" s="30"/>
      <c r="AQ15" s="29" t="s">
        <v>34</v>
      </c>
      <c r="AR15" s="30"/>
      <c r="AS15" s="29" t="s">
        <v>34</v>
      </c>
      <c r="AT15" s="30"/>
      <c r="AU15" s="29" t="s">
        <v>34</v>
      </c>
      <c r="AV15" s="30"/>
      <c r="AW15" s="29" t="s">
        <v>34</v>
      </c>
      <c r="AX15" s="30"/>
      <c r="AY15" s="29" t="s">
        <v>34</v>
      </c>
      <c r="AZ15" s="30"/>
      <c r="BA15" s="29" t="s">
        <v>34</v>
      </c>
      <c r="BB15" s="30"/>
      <c r="BC15" s="29" t="s">
        <v>34</v>
      </c>
      <c r="BD15" s="30"/>
      <c r="BE15" s="29" t="s">
        <v>34</v>
      </c>
      <c r="BF15" s="30"/>
      <c r="BG15" s="29" t="s">
        <v>34</v>
      </c>
      <c r="BH15" s="30"/>
      <c r="BI15" s="15">
        <f>DATE($D$1+2018,$F$1,11)</f>
        <v>45819</v>
      </c>
      <c r="BJ15" s="16" t="str">
        <f t="shared" si="2"/>
        <v>水</v>
      </c>
      <c r="BK15" s="17"/>
      <c r="BL15" s="22"/>
      <c r="BM15" s="29" t="s">
        <v>34</v>
      </c>
      <c r="BN15" s="30"/>
      <c r="BO15" s="29" t="s">
        <v>34</v>
      </c>
      <c r="BP15" s="30"/>
      <c r="BQ15" s="29" t="s">
        <v>34</v>
      </c>
      <c r="BR15" s="30"/>
      <c r="BS15" s="29" t="s">
        <v>34</v>
      </c>
      <c r="BT15" s="30"/>
      <c r="BU15" s="29" t="s">
        <v>34</v>
      </c>
      <c r="BV15" s="30"/>
      <c r="BW15" s="29" t="s">
        <v>34</v>
      </c>
      <c r="BX15" s="30"/>
      <c r="BY15" s="29" t="s">
        <v>34</v>
      </c>
      <c r="BZ15" s="30"/>
      <c r="CA15" s="29" t="s">
        <v>34</v>
      </c>
      <c r="CB15" s="30"/>
      <c r="CC15" s="29" t="s">
        <v>34</v>
      </c>
      <c r="CD15" s="30"/>
      <c r="CE15" s="29" t="s">
        <v>34</v>
      </c>
      <c r="CF15" s="30"/>
      <c r="CG15" s="29" t="s">
        <v>34</v>
      </c>
      <c r="CH15" s="30"/>
      <c r="CI15" s="29" t="s">
        <v>34</v>
      </c>
      <c r="CJ15" s="30"/>
      <c r="CK15" s="29" t="s">
        <v>34</v>
      </c>
      <c r="CL15" s="31"/>
      <c r="CM15" s="9"/>
      <c r="CN15" s="9"/>
      <c r="CO15" s="9"/>
      <c r="CP15" s="9"/>
    </row>
    <row r="16" spans="1:94" ht="54" customHeight="1" thickBot="1">
      <c r="A16" s="15">
        <f>DATE($D$1+2018,$F$1,12)</f>
        <v>45820</v>
      </c>
      <c r="B16" s="16" t="str">
        <f t="shared" si="0"/>
        <v>木</v>
      </c>
      <c r="C16" s="17"/>
      <c r="D16" s="22"/>
      <c r="E16" s="29" t="s">
        <v>34</v>
      </c>
      <c r="F16" s="30"/>
      <c r="G16" s="29" t="s">
        <v>34</v>
      </c>
      <c r="H16" s="30"/>
      <c r="I16" s="29" t="s">
        <v>34</v>
      </c>
      <c r="J16" s="30"/>
      <c r="K16" s="29" t="s">
        <v>34</v>
      </c>
      <c r="L16" s="30"/>
      <c r="M16" s="29" t="s">
        <v>34</v>
      </c>
      <c r="N16" s="30"/>
      <c r="O16" s="29" t="s">
        <v>34</v>
      </c>
      <c r="P16" s="30"/>
      <c r="Q16" s="29" t="s">
        <v>34</v>
      </c>
      <c r="R16" s="30"/>
      <c r="S16" s="29" t="s">
        <v>34</v>
      </c>
      <c r="T16" s="30"/>
      <c r="U16" s="29" t="s">
        <v>34</v>
      </c>
      <c r="V16" s="30"/>
      <c r="W16" s="29" t="s">
        <v>34</v>
      </c>
      <c r="X16" s="30"/>
      <c r="Y16" s="29" t="s">
        <v>34</v>
      </c>
      <c r="Z16" s="30"/>
      <c r="AA16" s="29" t="s">
        <v>34</v>
      </c>
      <c r="AB16" s="30"/>
      <c r="AC16" s="29" t="s">
        <v>34</v>
      </c>
      <c r="AD16" s="30"/>
      <c r="AE16" s="15">
        <f>DATE($D$1+2018,$F$1,12)</f>
        <v>45820</v>
      </c>
      <c r="AF16" s="16" t="str">
        <f t="shared" si="1"/>
        <v>木</v>
      </c>
      <c r="AG16" s="17"/>
      <c r="AH16" s="22"/>
      <c r="AI16" s="29" t="s">
        <v>34</v>
      </c>
      <c r="AJ16" s="30"/>
      <c r="AK16" s="29" t="s">
        <v>34</v>
      </c>
      <c r="AL16" s="30"/>
      <c r="AM16" s="29" t="s">
        <v>34</v>
      </c>
      <c r="AN16" s="30"/>
      <c r="AO16" s="29" t="s">
        <v>34</v>
      </c>
      <c r="AP16" s="30"/>
      <c r="AQ16" s="29" t="s">
        <v>34</v>
      </c>
      <c r="AR16" s="30"/>
      <c r="AS16" s="29" t="s">
        <v>34</v>
      </c>
      <c r="AT16" s="30"/>
      <c r="AU16" s="29" t="s">
        <v>34</v>
      </c>
      <c r="AV16" s="30"/>
      <c r="AW16" s="29" t="s">
        <v>34</v>
      </c>
      <c r="AX16" s="30"/>
      <c r="AY16" s="29" t="s">
        <v>34</v>
      </c>
      <c r="AZ16" s="30"/>
      <c r="BA16" s="29" t="s">
        <v>34</v>
      </c>
      <c r="BB16" s="30"/>
      <c r="BC16" s="29" t="s">
        <v>34</v>
      </c>
      <c r="BD16" s="30"/>
      <c r="BE16" s="29" t="s">
        <v>34</v>
      </c>
      <c r="BF16" s="30"/>
      <c r="BG16" s="29" t="s">
        <v>34</v>
      </c>
      <c r="BH16" s="30"/>
      <c r="BI16" s="15">
        <f>DATE($D$1+2018,$F$1,12)</f>
        <v>45820</v>
      </c>
      <c r="BJ16" s="16" t="str">
        <f t="shared" si="2"/>
        <v>木</v>
      </c>
      <c r="BK16" s="17"/>
      <c r="BL16" s="22"/>
      <c r="BM16" s="29" t="s">
        <v>34</v>
      </c>
      <c r="BN16" s="30"/>
      <c r="BO16" s="29" t="s">
        <v>34</v>
      </c>
      <c r="BP16" s="30"/>
      <c r="BQ16" s="29" t="s">
        <v>34</v>
      </c>
      <c r="BR16" s="30"/>
      <c r="BS16" s="29" t="s">
        <v>34</v>
      </c>
      <c r="BT16" s="30"/>
      <c r="BU16" s="29" t="s">
        <v>34</v>
      </c>
      <c r="BV16" s="30"/>
      <c r="BW16" s="29" t="s">
        <v>34</v>
      </c>
      <c r="BX16" s="30"/>
      <c r="BY16" s="29" t="s">
        <v>34</v>
      </c>
      <c r="BZ16" s="30"/>
      <c r="CA16" s="29" t="s">
        <v>34</v>
      </c>
      <c r="CB16" s="30"/>
      <c r="CC16" s="29" t="s">
        <v>34</v>
      </c>
      <c r="CD16" s="30"/>
      <c r="CE16" s="29" t="s">
        <v>34</v>
      </c>
      <c r="CF16" s="30"/>
      <c r="CG16" s="29" t="s">
        <v>34</v>
      </c>
      <c r="CH16" s="30"/>
      <c r="CI16" s="29" t="s">
        <v>34</v>
      </c>
      <c r="CJ16" s="30"/>
      <c r="CK16" s="29" t="s">
        <v>34</v>
      </c>
      <c r="CL16" s="31"/>
      <c r="CM16" s="9"/>
      <c r="CN16" s="9"/>
      <c r="CO16" s="9"/>
      <c r="CP16" s="9"/>
    </row>
    <row r="17" spans="1:94" ht="54" customHeight="1" thickBot="1">
      <c r="A17" s="15">
        <f>DATE($D$1+2018,$F$1,13)</f>
        <v>45821</v>
      </c>
      <c r="B17" s="16" t="str">
        <f t="shared" si="0"/>
        <v>金</v>
      </c>
      <c r="C17" s="17"/>
      <c r="D17" s="22"/>
      <c r="E17" s="29" t="s">
        <v>34</v>
      </c>
      <c r="F17" s="30"/>
      <c r="G17" s="29" t="s">
        <v>34</v>
      </c>
      <c r="H17" s="30"/>
      <c r="I17" s="29" t="s">
        <v>34</v>
      </c>
      <c r="J17" s="30"/>
      <c r="K17" s="29" t="s">
        <v>34</v>
      </c>
      <c r="L17" s="30"/>
      <c r="M17" s="29" t="s">
        <v>34</v>
      </c>
      <c r="N17" s="30"/>
      <c r="O17" s="29" t="s">
        <v>34</v>
      </c>
      <c r="P17" s="30"/>
      <c r="Q17" s="29" t="s">
        <v>34</v>
      </c>
      <c r="R17" s="30"/>
      <c r="S17" s="29" t="s">
        <v>34</v>
      </c>
      <c r="T17" s="30"/>
      <c r="U17" s="29" t="s">
        <v>34</v>
      </c>
      <c r="V17" s="30"/>
      <c r="W17" s="29" t="s">
        <v>34</v>
      </c>
      <c r="X17" s="30"/>
      <c r="Y17" s="29" t="s">
        <v>34</v>
      </c>
      <c r="Z17" s="30"/>
      <c r="AA17" s="29" t="s">
        <v>34</v>
      </c>
      <c r="AB17" s="30"/>
      <c r="AC17" s="29" t="s">
        <v>34</v>
      </c>
      <c r="AD17" s="30"/>
      <c r="AE17" s="15">
        <f>DATE($D$1+2018,$F$1,13)</f>
        <v>45821</v>
      </c>
      <c r="AF17" s="16" t="str">
        <f t="shared" si="1"/>
        <v>金</v>
      </c>
      <c r="AG17" s="17"/>
      <c r="AH17" s="22"/>
      <c r="AI17" s="29" t="s">
        <v>34</v>
      </c>
      <c r="AJ17" s="30"/>
      <c r="AK17" s="29" t="s">
        <v>34</v>
      </c>
      <c r="AL17" s="30"/>
      <c r="AM17" s="29" t="s">
        <v>34</v>
      </c>
      <c r="AN17" s="30"/>
      <c r="AO17" s="29" t="s">
        <v>34</v>
      </c>
      <c r="AP17" s="30"/>
      <c r="AQ17" s="29" t="s">
        <v>34</v>
      </c>
      <c r="AR17" s="30"/>
      <c r="AS17" s="29" t="s">
        <v>34</v>
      </c>
      <c r="AT17" s="30"/>
      <c r="AU17" s="29" t="s">
        <v>34</v>
      </c>
      <c r="AV17" s="30"/>
      <c r="AW17" s="29" t="s">
        <v>34</v>
      </c>
      <c r="AX17" s="30"/>
      <c r="AY17" s="29" t="s">
        <v>34</v>
      </c>
      <c r="AZ17" s="30"/>
      <c r="BA17" s="29" t="s">
        <v>34</v>
      </c>
      <c r="BB17" s="30"/>
      <c r="BC17" s="29" t="s">
        <v>34</v>
      </c>
      <c r="BD17" s="30"/>
      <c r="BE17" s="29" t="s">
        <v>34</v>
      </c>
      <c r="BF17" s="30"/>
      <c r="BG17" s="29" t="s">
        <v>34</v>
      </c>
      <c r="BH17" s="30"/>
      <c r="BI17" s="15">
        <f>DATE($D$1+2018,$F$1,13)</f>
        <v>45821</v>
      </c>
      <c r="BJ17" s="16" t="str">
        <f t="shared" si="2"/>
        <v>金</v>
      </c>
      <c r="BK17" s="17"/>
      <c r="BL17" s="22"/>
      <c r="BM17" s="29" t="s">
        <v>34</v>
      </c>
      <c r="BN17" s="30"/>
      <c r="BO17" s="29" t="s">
        <v>34</v>
      </c>
      <c r="BP17" s="30"/>
      <c r="BQ17" s="29" t="s">
        <v>34</v>
      </c>
      <c r="BR17" s="30"/>
      <c r="BS17" s="29" t="s">
        <v>34</v>
      </c>
      <c r="BT17" s="30"/>
      <c r="BU17" s="29" t="s">
        <v>34</v>
      </c>
      <c r="BV17" s="30"/>
      <c r="BW17" s="29" t="s">
        <v>34</v>
      </c>
      <c r="BX17" s="30"/>
      <c r="BY17" s="29" t="s">
        <v>34</v>
      </c>
      <c r="BZ17" s="30"/>
      <c r="CA17" s="29" t="s">
        <v>34</v>
      </c>
      <c r="CB17" s="30"/>
      <c r="CC17" s="29" t="s">
        <v>34</v>
      </c>
      <c r="CD17" s="30"/>
      <c r="CE17" s="29" t="s">
        <v>34</v>
      </c>
      <c r="CF17" s="30"/>
      <c r="CG17" s="29" t="s">
        <v>34</v>
      </c>
      <c r="CH17" s="30"/>
      <c r="CI17" s="29" t="s">
        <v>34</v>
      </c>
      <c r="CJ17" s="30"/>
      <c r="CK17" s="29" t="s">
        <v>34</v>
      </c>
      <c r="CL17" s="31"/>
      <c r="CM17" s="9"/>
      <c r="CN17" s="9"/>
      <c r="CO17" s="9"/>
      <c r="CP17" s="9"/>
    </row>
    <row r="18" spans="1:94" ht="54" customHeight="1" thickBot="1">
      <c r="A18" s="15">
        <f>DATE($D$1+2018,$F$1,14)</f>
        <v>45822</v>
      </c>
      <c r="B18" s="16" t="str">
        <f t="shared" si="0"/>
        <v>土</v>
      </c>
      <c r="C18" s="17"/>
      <c r="D18" s="22"/>
      <c r="E18" s="29" t="s">
        <v>34</v>
      </c>
      <c r="F18" s="30"/>
      <c r="G18" s="29" t="s">
        <v>34</v>
      </c>
      <c r="H18" s="30"/>
      <c r="I18" s="29" t="s">
        <v>34</v>
      </c>
      <c r="J18" s="30"/>
      <c r="K18" s="29" t="s">
        <v>34</v>
      </c>
      <c r="L18" s="30"/>
      <c r="M18" s="29" t="s">
        <v>34</v>
      </c>
      <c r="N18" s="30"/>
      <c r="O18" s="29" t="s">
        <v>34</v>
      </c>
      <c r="P18" s="30"/>
      <c r="Q18" s="29" t="s">
        <v>34</v>
      </c>
      <c r="R18" s="30"/>
      <c r="S18" s="29" t="s">
        <v>34</v>
      </c>
      <c r="T18" s="30"/>
      <c r="U18" s="29" t="s">
        <v>34</v>
      </c>
      <c r="V18" s="30"/>
      <c r="W18" s="29" t="s">
        <v>34</v>
      </c>
      <c r="X18" s="30"/>
      <c r="Y18" s="29" t="s">
        <v>34</v>
      </c>
      <c r="Z18" s="30"/>
      <c r="AA18" s="29" t="s">
        <v>34</v>
      </c>
      <c r="AB18" s="30"/>
      <c r="AC18" s="29" t="s">
        <v>34</v>
      </c>
      <c r="AD18" s="30"/>
      <c r="AE18" s="15">
        <f>DATE($D$1+2018,$F$1,14)</f>
        <v>45822</v>
      </c>
      <c r="AF18" s="16" t="str">
        <f t="shared" si="1"/>
        <v>土</v>
      </c>
      <c r="AG18" s="17"/>
      <c r="AH18" s="22"/>
      <c r="AI18" s="29" t="s">
        <v>34</v>
      </c>
      <c r="AJ18" s="30"/>
      <c r="AK18" s="29" t="s">
        <v>34</v>
      </c>
      <c r="AL18" s="30"/>
      <c r="AM18" s="29" t="s">
        <v>34</v>
      </c>
      <c r="AN18" s="30"/>
      <c r="AO18" s="29" t="s">
        <v>34</v>
      </c>
      <c r="AP18" s="30"/>
      <c r="AQ18" s="29" t="s">
        <v>34</v>
      </c>
      <c r="AR18" s="30"/>
      <c r="AS18" s="29" t="s">
        <v>34</v>
      </c>
      <c r="AT18" s="30"/>
      <c r="AU18" s="29" t="s">
        <v>34</v>
      </c>
      <c r="AV18" s="30"/>
      <c r="AW18" s="29" t="s">
        <v>34</v>
      </c>
      <c r="AX18" s="30"/>
      <c r="AY18" s="29" t="s">
        <v>34</v>
      </c>
      <c r="AZ18" s="30"/>
      <c r="BA18" s="29" t="s">
        <v>34</v>
      </c>
      <c r="BB18" s="30"/>
      <c r="BC18" s="29" t="s">
        <v>34</v>
      </c>
      <c r="BD18" s="30"/>
      <c r="BE18" s="29" t="s">
        <v>34</v>
      </c>
      <c r="BF18" s="30"/>
      <c r="BG18" s="29" t="s">
        <v>34</v>
      </c>
      <c r="BH18" s="30"/>
      <c r="BI18" s="15">
        <f>DATE($D$1+2018,$F$1,14)</f>
        <v>45822</v>
      </c>
      <c r="BJ18" s="16" t="str">
        <f t="shared" si="2"/>
        <v>土</v>
      </c>
      <c r="BK18" s="17"/>
      <c r="BL18" s="22"/>
      <c r="BM18" s="29" t="s">
        <v>34</v>
      </c>
      <c r="BN18" s="30"/>
      <c r="BO18" s="29" t="s">
        <v>34</v>
      </c>
      <c r="BP18" s="30"/>
      <c r="BQ18" s="29" t="s">
        <v>34</v>
      </c>
      <c r="BR18" s="30"/>
      <c r="BS18" s="29" t="s">
        <v>34</v>
      </c>
      <c r="BT18" s="30"/>
      <c r="BU18" s="29" t="s">
        <v>34</v>
      </c>
      <c r="BV18" s="30"/>
      <c r="BW18" s="29" t="s">
        <v>34</v>
      </c>
      <c r="BX18" s="30"/>
      <c r="BY18" s="29" t="s">
        <v>34</v>
      </c>
      <c r="BZ18" s="30"/>
      <c r="CA18" s="29" t="s">
        <v>34</v>
      </c>
      <c r="CB18" s="30"/>
      <c r="CC18" s="29" t="s">
        <v>34</v>
      </c>
      <c r="CD18" s="30"/>
      <c r="CE18" s="29" t="s">
        <v>34</v>
      </c>
      <c r="CF18" s="30"/>
      <c r="CG18" s="29" t="s">
        <v>34</v>
      </c>
      <c r="CH18" s="30"/>
      <c r="CI18" s="29" t="s">
        <v>34</v>
      </c>
      <c r="CJ18" s="30"/>
      <c r="CK18" s="29" t="s">
        <v>34</v>
      </c>
      <c r="CL18" s="31"/>
      <c r="CM18" s="9"/>
      <c r="CN18" s="9"/>
      <c r="CO18" s="9"/>
      <c r="CP18" s="9"/>
    </row>
    <row r="19" spans="1:94" ht="54" customHeight="1" thickBot="1">
      <c r="A19" s="15">
        <f>DATE($D$1+2018,$F$1,15)</f>
        <v>45823</v>
      </c>
      <c r="B19" s="16" t="str">
        <f t="shared" si="0"/>
        <v>日</v>
      </c>
      <c r="C19" s="17"/>
      <c r="D19" s="22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30"/>
      <c r="Q19" s="29"/>
      <c r="R19" s="30"/>
      <c r="S19" s="29"/>
      <c r="T19" s="30"/>
      <c r="U19" s="29" t="s">
        <v>34</v>
      </c>
      <c r="V19" s="30"/>
      <c r="W19" s="29" t="s">
        <v>34</v>
      </c>
      <c r="X19" s="30"/>
      <c r="Y19" s="29" t="s">
        <v>34</v>
      </c>
      <c r="Z19" s="30"/>
      <c r="AA19" s="29" t="s">
        <v>34</v>
      </c>
      <c r="AB19" s="30"/>
      <c r="AC19" s="29" t="s">
        <v>34</v>
      </c>
      <c r="AD19" s="30"/>
      <c r="AE19" s="15">
        <f>DATE($D$1+2018,$F$1,15)</f>
        <v>45823</v>
      </c>
      <c r="AF19" s="16" t="str">
        <f t="shared" si="1"/>
        <v>日</v>
      </c>
      <c r="AG19" s="17"/>
      <c r="AH19" s="22"/>
      <c r="AI19" s="29" t="s">
        <v>34</v>
      </c>
      <c r="AJ19" s="30"/>
      <c r="AK19" s="29" t="s">
        <v>34</v>
      </c>
      <c r="AL19" s="30"/>
      <c r="AM19" s="29" t="s">
        <v>34</v>
      </c>
      <c r="AN19" s="30"/>
      <c r="AO19" s="29" t="s">
        <v>34</v>
      </c>
      <c r="AP19" s="30"/>
      <c r="AQ19" s="29" t="s">
        <v>34</v>
      </c>
      <c r="AR19" s="30"/>
      <c r="AS19" s="29" t="s">
        <v>34</v>
      </c>
      <c r="AT19" s="30"/>
      <c r="AU19" s="29" t="s">
        <v>34</v>
      </c>
      <c r="AV19" s="30"/>
      <c r="AW19" s="29" t="s">
        <v>34</v>
      </c>
      <c r="AX19" s="30"/>
      <c r="AY19" s="29" t="s">
        <v>34</v>
      </c>
      <c r="AZ19" s="30"/>
      <c r="BA19" s="29" t="s">
        <v>34</v>
      </c>
      <c r="BB19" s="30"/>
      <c r="BC19" s="29" t="s">
        <v>34</v>
      </c>
      <c r="BD19" s="30"/>
      <c r="BE19" s="29" t="s">
        <v>34</v>
      </c>
      <c r="BF19" s="30"/>
      <c r="BG19" s="29" t="s">
        <v>34</v>
      </c>
      <c r="BH19" s="30"/>
      <c r="BI19" s="15">
        <f>DATE($D$1+2018,$F$1,15)</f>
        <v>45823</v>
      </c>
      <c r="BJ19" s="16" t="str">
        <f t="shared" si="2"/>
        <v>日</v>
      </c>
      <c r="BK19" s="17"/>
      <c r="BL19" s="22"/>
      <c r="BM19" s="29" t="s">
        <v>34</v>
      </c>
      <c r="BN19" s="30"/>
      <c r="BO19" s="29" t="s">
        <v>34</v>
      </c>
      <c r="BP19" s="30"/>
      <c r="BQ19" s="29" t="s">
        <v>34</v>
      </c>
      <c r="BR19" s="30"/>
      <c r="BS19" s="29" t="s">
        <v>34</v>
      </c>
      <c r="BT19" s="30"/>
      <c r="BU19" s="29" t="s">
        <v>34</v>
      </c>
      <c r="BV19" s="30"/>
      <c r="BW19" s="29" t="s">
        <v>34</v>
      </c>
      <c r="BX19" s="30"/>
      <c r="BY19" s="29" t="s">
        <v>34</v>
      </c>
      <c r="BZ19" s="30"/>
      <c r="CA19" s="29" t="s">
        <v>34</v>
      </c>
      <c r="CB19" s="30"/>
      <c r="CC19" s="29" t="s">
        <v>34</v>
      </c>
      <c r="CD19" s="30"/>
      <c r="CE19" s="29" t="s">
        <v>34</v>
      </c>
      <c r="CF19" s="30"/>
      <c r="CG19" s="29" t="s">
        <v>34</v>
      </c>
      <c r="CH19" s="30"/>
      <c r="CI19" s="29" t="s">
        <v>34</v>
      </c>
      <c r="CJ19" s="30"/>
      <c r="CK19" s="29" t="s">
        <v>34</v>
      </c>
      <c r="CL19" s="31"/>
      <c r="CM19" s="9"/>
      <c r="CN19" s="9"/>
      <c r="CO19" s="9"/>
      <c r="CP19" s="9"/>
    </row>
    <row r="20" spans="1:94" ht="54" customHeight="1" thickBot="1">
      <c r="A20" s="15">
        <f>DATE($D$1+2018,$F$1,16)</f>
        <v>45824</v>
      </c>
      <c r="B20" s="16" t="str">
        <f t="shared" si="0"/>
        <v>月</v>
      </c>
      <c r="C20" s="17"/>
      <c r="D20" s="22"/>
      <c r="E20" s="29"/>
      <c r="F20" s="30"/>
      <c r="G20" s="29"/>
      <c r="H20" s="30"/>
      <c r="I20" s="29"/>
      <c r="J20" s="30"/>
      <c r="K20" s="29"/>
      <c r="L20" s="30"/>
      <c r="M20" s="29"/>
      <c r="N20" s="30"/>
      <c r="O20" s="29"/>
      <c r="P20" s="30"/>
      <c r="Q20" s="29"/>
      <c r="R20" s="30"/>
      <c r="S20" s="29"/>
      <c r="T20" s="30"/>
      <c r="U20" s="29"/>
      <c r="V20" s="30"/>
      <c r="W20" s="29"/>
      <c r="X20" s="30"/>
      <c r="Y20" s="29"/>
      <c r="Z20" s="30"/>
      <c r="AA20" s="29"/>
      <c r="AB20" s="30"/>
      <c r="AC20" s="29"/>
      <c r="AD20" s="30"/>
      <c r="AE20" s="15">
        <f>DATE($D$1+2018,$F$1,16)</f>
        <v>45824</v>
      </c>
      <c r="AF20" s="16" t="str">
        <f t="shared" si="1"/>
        <v>月</v>
      </c>
      <c r="AG20" s="17"/>
      <c r="AH20" s="22"/>
      <c r="AI20" s="29"/>
      <c r="AJ20" s="30"/>
      <c r="AK20" s="29"/>
      <c r="AL20" s="30"/>
      <c r="AM20" s="29"/>
      <c r="AN20" s="30"/>
      <c r="AO20" s="29"/>
      <c r="AP20" s="30"/>
      <c r="AQ20" s="29"/>
      <c r="AR20" s="30"/>
      <c r="AS20" s="29"/>
      <c r="AT20" s="30"/>
      <c r="AU20" s="29"/>
      <c r="AV20" s="30"/>
      <c r="AW20" s="29"/>
      <c r="AX20" s="30"/>
      <c r="AY20" s="29"/>
      <c r="AZ20" s="30"/>
      <c r="BA20" s="29"/>
      <c r="BB20" s="30"/>
      <c r="BC20" s="29"/>
      <c r="BD20" s="30"/>
      <c r="BE20" s="29"/>
      <c r="BF20" s="30"/>
      <c r="BG20" s="29"/>
      <c r="BH20" s="30"/>
      <c r="BI20" s="15">
        <f>DATE($D$1+2018,$F$1,16)</f>
        <v>45824</v>
      </c>
      <c r="BJ20" s="16" t="str">
        <f t="shared" si="2"/>
        <v>月</v>
      </c>
      <c r="BK20" s="17"/>
      <c r="BL20" s="22"/>
      <c r="BM20" s="29"/>
      <c r="BN20" s="30"/>
      <c r="BO20" s="29"/>
      <c r="BP20" s="30"/>
      <c r="BQ20" s="29"/>
      <c r="BR20" s="30"/>
      <c r="BS20" s="29"/>
      <c r="BT20" s="30"/>
      <c r="BU20" s="29"/>
      <c r="BV20" s="30"/>
      <c r="BW20" s="29"/>
      <c r="BX20" s="30"/>
      <c r="BY20" s="29"/>
      <c r="BZ20" s="30"/>
      <c r="CA20" s="29"/>
      <c r="CB20" s="30"/>
      <c r="CC20" s="29"/>
      <c r="CD20" s="30"/>
      <c r="CE20" s="29"/>
      <c r="CF20" s="30"/>
      <c r="CG20" s="29"/>
      <c r="CH20" s="30"/>
      <c r="CI20" s="29"/>
      <c r="CJ20" s="30"/>
      <c r="CK20" s="29"/>
      <c r="CL20" s="31"/>
      <c r="CM20" s="10"/>
      <c r="CN20" s="10"/>
      <c r="CO20" s="10"/>
      <c r="CP20" s="10"/>
    </row>
    <row r="21" spans="1:94" ht="54" customHeight="1" thickBot="1">
      <c r="A21" s="15">
        <f>DATE($D$1+2018,$F$1,17)</f>
        <v>45825</v>
      </c>
      <c r="B21" s="16" t="str">
        <f t="shared" si="0"/>
        <v>火</v>
      </c>
      <c r="C21" s="17"/>
      <c r="D21" s="22"/>
      <c r="E21" s="29" t="s">
        <v>34</v>
      </c>
      <c r="F21" s="30"/>
      <c r="G21" s="29" t="s">
        <v>34</v>
      </c>
      <c r="H21" s="30"/>
      <c r="I21" s="29" t="s">
        <v>34</v>
      </c>
      <c r="J21" s="30"/>
      <c r="K21" s="29" t="s">
        <v>34</v>
      </c>
      <c r="L21" s="30"/>
      <c r="M21" s="29" t="s">
        <v>34</v>
      </c>
      <c r="N21" s="30"/>
      <c r="O21" s="29" t="s">
        <v>34</v>
      </c>
      <c r="P21" s="30"/>
      <c r="Q21" s="29" t="s">
        <v>34</v>
      </c>
      <c r="R21" s="30"/>
      <c r="S21" s="29" t="s">
        <v>34</v>
      </c>
      <c r="T21" s="30"/>
      <c r="U21" s="29" t="s">
        <v>34</v>
      </c>
      <c r="V21" s="30"/>
      <c r="W21" s="29" t="s">
        <v>34</v>
      </c>
      <c r="X21" s="30"/>
      <c r="Y21" s="29" t="s">
        <v>34</v>
      </c>
      <c r="Z21" s="30"/>
      <c r="AA21" s="29" t="s">
        <v>34</v>
      </c>
      <c r="AB21" s="30"/>
      <c r="AC21" s="29" t="s">
        <v>34</v>
      </c>
      <c r="AD21" s="30"/>
      <c r="AE21" s="15">
        <f>DATE($D$1+2018,$F$1,17)</f>
        <v>45825</v>
      </c>
      <c r="AF21" s="16" t="str">
        <f t="shared" si="1"/>
        <v>火</v>
      </c>
      <c r="AG21" s="17"/>
      <c r="AH21" s="22"/>
      <c r="AI21" s="29" t="s">
        <v>34</v>
      </c>
      <c r="AJ21" s="30"/>
      <c r="AK21" s="29" t="s">
        <v>34</v>
      </c>
      <c r="AL21" s="30"/>
      <c r="AM21" s="29" t="s">
        <v>34</v>
      </c>
      <c r="AN21" s="30"/>
      <c r="AO21" s="29" t="s">
        <v>34</v>
      </c>
      <c r="AP21" s="30"/>
      <c r="AQ21" s="29" t="s">
        <v>34</v>
      </c>
      <c r="AR21" s="30"/>
      <c r="AS21" s="29" t="s">
        <v>34</v>
      </c>
      <c r="AT21" s="30"/>
      <c r="AU21" s="29" t="s">
        <v>34</v>
      </c>
      <c r="AV21" s="30"/>
      <c r="AW21" s="29" t="s">
        <v>34</v>
      </c>
      <c r="AX21" s="30"/>
      <c r="AY21" s="29" t="s">
        <v>34</v>
      </c>
      <c r="AZ21" s="30"/>
      <c r="BA21" s="29" t="s">
        <v>34</v>
      </c>
      <c r="BB21" s="30"/>
      <c r="BC21" s="29" t="s">
        <v>34</v>
      </c>
      <c r="BD21" s="30"/>
      <c r="BE21" s="29" t="s">
        <v>34</v>
      </c>
      <c r="BF21" s="30"/>
      <c r="BG21" s="29" t="s">
        <v>34</v>
      </c>
      <c r="BH21" s="30"/>
      <c r="BI21" s="15">
        <f>DATE($D$1+2018,$F$1,17)</f>
        <v>45825</v>
      </c>
      <c r="BJ21" s="16" t="str">
        <f t="shared" si="2"/>
        <v>火</v>
      </c>
      <c r="BK21" s="17"/>
      <c r="BL21" s="22"/>
      <c r="BM21" s="29" t="s">
        <v>34</v>
      </c>
      <c r="BN21" s="30"/>
      <c r="BO21" s="29" t="s">
        <v>34</v>
      </c>
      <c r="BP21" s="30"/>
      <c r="BQ21" s="29" t="s">
        <v>34</v>
      </c>
      <c r="BR21" s="30"/>
      <c r="BS21" s="29" t="s">
        <v>34</v>
      </c>
      <c r="BT21" s="30"/>
      <c r="BU21" s="29" t="s">
        <v>34</v>
      </c>
      <c r="BV21" s="30"/>
      <c r="BW21" s="29" t="s">
        <v>34</v>
      </c>
      <c r="BX21" s="30"/>
      <c r="BY21" s="29" t="s">
        <v>34</v>
      </c>
      <c r="BZ21" s="30"/>
      <c r="CA21" s="29" t="s">
        <v>34</v>
      </c>
      <c r="CB21" s="30"/>
      <c r="CC21" s="29" t="s">
        <v>34</v>
      </c>
      <c r="CD21" s="30"/>
      <c r="CE21" s="29" t="s">
        <v>34</v>
      </c>
      <c r="CF21" s="30"/>
      <c r="CG21" s="29" t="s">
        <v>34</v>
      </c>
      <c r="CH21" s="30"/>
      <c r="CI21" s="29" t="s">
        <v>34</v>
      </c>
      <c r="CJ21" s="30"/>
      <c r="CK21" s="29" t="s">
        <v>34</v>
      </c>
      <c r="CL21" s="31"/>
      <c r="CM21" s="10"/>
      <c r="CN21" s="10"/>
      <c r="CO21" s="10"/>
      <c r="CP21" s="10"/>
    </row>
    <row r="22" spans="1:94" ht="54" customHeight="1" thickBot="1">
      <c r="A22" s="15">
        <f>DATE($D$1+2018,$F$1,18)</f>
        <v>45826</v>
      </c>
      <c r="B22" s="16" t="str">
        <f t="shared" si="0"/>
        <v>水</v>
      </c>
      <c r="C22" s="17"/>
      <c r="D22" s="22"/>
      <c r="E22" s="29" t="s">
        <v>34</v>
      </c>
      <c r="F22" s="30"/>
      <c r="G22" s="29" t="s">
        <v>34</v>
      </c>
      <c r="H22" s="30"/>
      <c r="I22" s="29" t="s">
        <v>34</v>
      </c>
      <c r="J22" s="30"/>
      <c r="K22" s="29" t="s">
        <v>34</v>
      </c>
      <c r="L22" s="30"/>
      <c r="M22" s="29" t="s">
        <v>34</v>
      </c>
      <c r="N22" s="30"/>
      <c r="O22" s="29" t="s">
        <v>34</v>
      </c>
      <c r="P22" s="30"/>
      <c r="Q22" s="29" t="s">
        <v>34</v>
      </c>
      <c r="R22" s="30"/>
      <c r="S22" s="29" t="s">
        <v>34</v>
      </c>
      <c r="T22" s="30"/>
      <c r="U22" s="29" t="s">
        <v>34</v>
      </c>
      <c r="V22" s="30"/>
      <c r="W22" s="29" t="s">
        <v>34</v>
      </c>
      <c r="X22" s="30"/>
      <c r="Y22" s="29" t="s">
        <v>34</v>
      </c>
      <c r="Z22" s="30"/>
      <c r="AA22" s="29" t="s">
        <v>34</v>
      </c>
      <c r="AB22" s="30"/>
      <c r="AC22" s="29" t="s">
        <v>34</v>
      </c>
      <c r="AD22" s="30"/>
      <c r="AE22" s="15">
        <f>DATE($D$1+2018,$F$1,18)</f>
        <v>45826</v>
      </c>
      <c r="AF22" s="16" t="str">
        <f t="shared" si="1"/>
        <v>水</v>
      </c>
      <c r="AG22" s="17"/>
      <c r="AH22" s="22"/>
      <c r="AI22" s="29" t="s">
        <v>34</v>
      </c>
      <c r="AJ22" s="30"/>
      <c r="AK22" s="29" t="s">
        <v>34</v>
      </c>
      <c r="AL22" s="30"/>
      <c r="AM22" s="29" t="s">
        <v>34</v>
      </c>
      <c r="AN22" s="30"/>
      <c r="AO22" s="29" t="s">
        <v>34</v>
      </c>
      <c r="AP22" s="30"/>
      <c r="AQ22" s="29" t="s">
        <v>34</v>
      </c>
      <c r="AR22" s="30"/>
      <c r="AS22" s="29" t="s">
        <v>34</v>
      </c>
      <c r="AT22" s="30"/>
      <c r="AU22" s="29" t="s">
        <v>34</v>
      </c>
      <c r="AV22" s="30"/>
      <c r="AW22" s="29" t="s">
        <v>34</v>
      </c>
      <c r="AX22" s="30"/>
      <c r="AY22" s="29" t="s">
        <v>34</v>
      </c>
      <c r="AZ22" s="30"/>
      <c r="BA22" s="29" t="s">
        <v>34</v>
      </c>
      <c r="BB22" s="30"/>
      <c r="BC22" s="29" t="s">
        <v>34</v>
      </c>
      <c r="BD22" s="30"/>
      <c r="BE22" s="29" t="s">
        <v>34</v>
      </c>
      <c r="BF22" s="30"/>
      <c r="BG22" s="29" t="s">
        <v>34</v>
      </c>
      <c r="BH22" s="30"/>
      <c r="BI22" s="15">
        <f>DATE($D$1+2018,$F$1,18)</f>
        <v>45826</v>
      </c>
      <c r="BJ22" s="16" t="str">
        <f t="shared" si="2"/>
        <v>水</v>
      </c>
      <c r="BK22" s="17"/>
      <c r="BL22" s="22"/>
      <c r="BM22" s="29" t="s">
        <v>34</v>
      </c>
      <c r="BN22" s="30"/>
      <c r="BO22" s="29" t="s">
        <v>34</v>
      </c>
      <c r="BP22" s="30"/>
      <c r="BQ22" s="29" t="s">
        <v>34</v>
      </c>
      <c r="BR22" s="30"/>
      <c r="BS22" s="29" t="s">
        <v>34</v>
      </c>
      <c r="BT22" s="30"/>
      <c r="BU22" s="29" t="s">
        <v>34</v>
      </c>
      <c r="BV22" s="30"/>
      <c r="BW22" s="29" t="s">
        <v>34</v>
      </c>
      <c r="BX22" s="30"/>
      <c r="BY22" s="29" t="s">
        <v>34</v>
      </c>
      <c r="BZ22" s="30"/>
      <c r="CA22" s="29" t="s">
        <v>34</v>
      </c>
      <c r="CB22" s="30"/>
      <c r="CC22" s="29" t="s">
        <v>34</v>
      </c>
      <c r="CD22" s="30"/>
      <c r="CE22" s="29" t="s">
        <v>34</v>
      </c>
      <c r="CF22" s="30"/>
      <c r="CG22" s="29" t="s">
        <v>34</v>
      </c>
      <c r="CH22" s="30"/>
      <c r="CI22" s="29" t="s">
        <v>34</v>
      </c>
      <c r="CJ22" s="30"/>
      <c r="CK22" s="29" t="s">
        <v>34</v>
      </c>
      <c r="CL22" s="31"/>
      <c r="CM22" s="10"/>
      <c r="CN22" s="10"/>
      <c r="CO22" s="10"/>
      <c r="CP22" s="10"/>
    </row>
    <row r="23" spans="1:94" ht="54" customHeight="1" thickBot="1">
      <c r="A23" s="15">
        <f>DATE($D$1+2018,$F$1,19)</f>
        <v>45827</v>
      </c>
      <c r="B23" s="16" t="str">
        <f t="shared" si="0"/>
        <v>木</v>
      </c>
      <c r="C23" s="17"/>
      <c r="D23" s="22"/>
      <c r="E23" s="29" t="s">
        <v>34</v>
      </c>
      <c r="F23" s="30"/>
      <c r="G23" s="29" t="s">
        <v>34</v>
      </c>
      <c r="H23" s="30"/>
      <c r="I23" s="29" t="s">
        <v>34</v>
      </c>
      <c r="J23" s="30"/>
      <c r="K23" s="29" t="s">
        <v>34</v>
      </c>
      <c r="L23" s="30"/>
      <c r="M23" s="29" t="s">
        <v>34</v>
      </c>
      <c r="N23" s="30"/>
      <c r="O23" s="29" t="s">
        <v>34</v>
      </c>
      <c r="P23" s="30"/>
      <c r="Q23" s="29" t="s">
        <v>34</v>
      </c>
      <c r="R23" s="30"/>
      <c r="S23" s="29" t="s">
        <v>34</v>
      </c>
      <c r="T23" s="30"/>
      <c r="U23" s="29" t="s">
        <v>34</v>
      </c>
      <c r="V23" s="30"/>
      <c r="W23" s="29" t="s">
        <v>34</v>
      </c>
      <c r="X23" s="30"/>
      <c r="Y23" s="29" t="s">
        <v>34</v>
      </c>
      <c r="Z23" s="30"/>
      <c r="AA23" s="29" t="s">
        <v>34</v>
      </c>
      <c r="AB23" s="30"/>
      <c r="AC23" s="29" t="s">
        <v>34</v>
      </c>
      <c r="AD23" s="30"/>
      <c r="AE23" s="15">
        <f>DATE($D$1+2018,$F$1,19)</f>
        <v>45827</v>
      </c>
      <c r="AF23" s="16" t="str">
        <f t="shared" si="1"/>
        <v>木</v>
      </c>
      <c r="AG23" s="17"/>
      <c r="AH23" s="22"/>
      <c r="AI23" s="29" t="s">
        <v>34</v>
      </c>
      <c r="AJ23" s="30"/>
      <c r="AK23" s="29" t="s">
        <v>34</v>
      </c>
      <c r="AL23" s="30"/>
      <c r="AM23" s="29" t="s">
        <v>34</v>
      </c>
      <c r="AN23" s="30"/>
      <c r="AO23" s="29" t="s">
        <v>34</v>
      </c>
      <c r="AP23" s="30"/>
      <c r="AQ23" s="29" t="s">
        <v>34</v>
      </c>
      <c r="AR23" s="30"/>
      <c r="AS23" s="29" t="s">
        <v>34</v>
      </c>
      <c r="AT23" s="30"/>
      <c r="AU23" s="29" t="s">
        <v>34</v>
      </c>
      <c r="AV23" s="30"/>
      <c r="AW23" s="29" t="s">
        <v>34</v>
      </c>
      <c r="AX23" s="30"/>
      <c r="AY23" s="29" t="s">
        <v>34</v>
      </c>
      <c r="AZ23" s="30"/>
      <c r="BA23" s="29" t="s">
        <v>34</v>
      </c>
      <c r="BB23" s="30"/>
      <c r="BC23" s="29" t="s">
        <v>34</v>
      </c>
      <c r="BD23" s="30"/>
      <c r="BE23" s="29" t="s">
        <v>34</v>
      </c>
      <c r="BF23" s="30"/>
      <c r="BG23" s="29" t="s">
        <v>34</v>
      </c>
      <c r="BH23" s="30"/>
      <c r="BI23" s="15">
        <f>DATE($D$1+2018,$F$1,19)</f>
        <v>45827</v>
      </c>
      <c r="BJ23" s="16" t="str">
        <f t="shared" si="2"/>
        <v>木</v>
      </c>
      <c r="BK23" s="17"/>
      <c r="BL23" s="22"/>
      <c r="BM23" s="29" t="s">
        <v>34</v>
      </c>
      <c r="BN23" s="30"/>
      <c r="BO23" s="29" t="s">
        <v>34</v>
      </c>
      <c r="BP23" s="30"/>
      <c r="BQ23" s="29" t="s">
        <v>34</v>
      </c>
      <c r="BR23" s="30"/>
      <c r="BS23" s="29" t="s">
        <v>34</v>
      </c>
      <c r="BT23" s="30"/>
      <c r="BU23" s="29" t="s">
        <v>34</v>
      </c>
      <c r="BV23" s="30"/>
      <c r="BW23" s="29" t="s">
        <v>34</v>
      </c>
      <c r="BX23" s="30"/>
      <c r="BY23" s="29" t="s">
        <v>34</v>
      </c>
      <c r="BZ23" s="30"/>
      <c r="CA23" s="29" t="s">
        <v>34</v>
      </c>
      <c r="CB23" s="30"/>
      <c r="CC23" s="29" t="s">
        <v>34</v>
      </c>
      <c r="CD23" s="30"/>
      <c r="CE23" s="29" t="s">
        <v>34</v>
      </c>
      <c r="CF23" s="30"/>
      <c r="CG23" s="29" t="s">
        <v>34</v>
      </c>
      <c r="CH23" s="30"/>
      <c r="CI23" s="29" t="s">
        <v>34</v>
      </c>
      <c r="CJ23" s="30"/>
      <c r="CK23" s="29" t="s">
        <v>34</v>
      </c>
      <c r="CL23" s="31"/>
      <c r="CM23" s="10"/>
      <c r="CN23" s="10"/>
      <c r="CO23" s="10"/>
      <c r="CP23" s="10"/>
    </row>
    <row r="24" spans="1:94" ht="54" customHeight="1" thickBot="1">
      <c r="A24" s="15">
        <f>DATE($D$1+2018,$F$1,20)</f>
        <v>45828</v>
      </c>
      <c r="B24" s="16" t="str">
        <f t="shared" si="0"/>
        <v>金</v>
      </c>
      <c r="C24" s="17"/>
      <c r="D24" s="22"/>
      <c r="E24" s="29" t="s">
        <v>34</v>
      </c>
      <c r="F24" s="30"/>
      <c r="G24" s="29" t="s">
        <v>34</v>
      </c>
      <c r="H24" s="30"/>
      <c r="I24" s="29" t="s">
        <v>34</v>
      </c>
      <c r="J24" s="30"/>
      <c r="K24" s="29" t="s">
        <v>34</v>
      </c>
      <c r="L24" s="30"/>
      <c r="M24" s="29" t="s">
        <v>34</v>
      </c>
      <c r="N24" s="30"/>
      <c r="O24" s="29" t="s">
        <v>34</v>
      </c>
      <c r="P24" s="30"/>
      <c r="Q24" s="29" t="s">
        <v>34</v>
      </c>
      <c r="R24" s="30"/>
      <c r="S24" s="29" t="s">
        <v>34</v>
      </c>
      <c r="T24" s="30"/>
      <c r="U24" s="29" t="s">
        <v>34</v>
      </c>
      <c r="V24" s="30"/>
      <c r="W24" s="29" t="s">
        <v>34</v>
      </c>
      <c r="X24" s="30"/>
      <c r="Y24" s="29" t="s">
        <v>34</v>
      </c>
      <c r="Z24" s="30"/>
      <c r="AA24" s="29" t="s">
        <v>34</v>
      </c>
      <c r="AB24" s="30"/>
      <c r="AC24" s="29" t="s">
        <v>34</v>
      </c>
      <c r="AD24" s="30"/>
      <c r="AE24" s="15">
        <f>DATE($D$1+2018,$F$1,20)</f>
        <v>45828</v>
      </c>
      <c r="AF24" s="16" t="str">
        <f t="shared" si="1"/>
        <v>金</v>
      </c>
      <c r="AG24" s="17"/>
      <c r="AH24" s="22"/>
      <c r="AI24" s="29" t="s">
        <v>34</v>
      </c>
      <c r="AJ24" s="30"/>
      <c r="AK24" s="29" t="s">
        <v>34</v>
      </c>
      <c r="AL24" s="30"/>
      <c r="AM24" s="29" t="s">
        <v>34</v>
      </c>
      <c r="AN24" s="30"/>
      <c r="AO24" s="29" t="s">
        <v>34</v>
      </c>
      <c r="AP24" s="30"/>
      <c r="AQ24" s="29" t="s">
        <v>34</v>
      </c>
      <c r="AR24" s="30"/>
      <c r="AS24" s="29" t="s">
        <v>34</v>
      </c>
      <c r="AT24" s="30"/>
      <c r="AU24" s="29" t="s">
        <v>34</v>
      </c>
      <c r="AV24" s="30"/>
      <c r="AW24" s="29" t="s">
        <v>34</v>
      </c>
      <c r="AX24" s="30"/>
      <c r="AY24" s="29" t="s">
        <v>34</v>
      </c>
      <c r="AZ24" s="30"/>
      <c r="BA24" s="29" t="s">
        <v>34</v>
      </c>
      <c r="BB24" s="30"/>
      <c r="BC24" s="29" t="s">
        <v>34</v>
      </c>
      <c r="BD24" s="30"/>
      <c r="BE24" s="29" t="s">
        <v>34</v>
      </c>
      <c r="BF24" s="30"/>
      <c r="BG24" s="29" t="s">
        <v>34</v>
      </c>
      <c r="BH24" s="30"/>
      <c r="BI24" s="15">
        <f>DATE($D$1+2018,$F$1,20)</f>
        <v>45828</v>
      </c>
      <c r="BJ24" s="16" t="str">
        <f t="shared" si="2"/>
        <v>金</v>
      </c>
      <c r="BK24" s="17"/>
      <c r="BL24" s="22"/>
      <c r="BM24" s="29" t="s">
        <v>34</v>
      </c>
      <c r="BN24" s="30"/>
      <c r="BO24" s="29" t="s">
        <v>34</v>
      </c>
      <c r="BP24" s="30"/>
      <c r="BQ24" s="29" t="s">
        <v>34</v>
      </c>
      <c r="BR24" s="30"/>
      <c r="BS24" s="29" t="s">
        <v>34</v>
      </c>
      <c r="BT24" s="30"/>
      <c r="BU24" s="29" t="s">
        <v>34</v>
      </c>
      <c r="BV24" s="30"/>
      <c r="BW24" s="29" t="s">
        <v>34</v>
      </c>
      <c r="BX24" s="30"/>
      <c r="BY24" s="29" t="s">
        <v>34</v>
      </c>
      <c r="BZ24" s="30"/>
      <c r="CA24" s="29" t="s">
        <v>34</v>
      </c>
      <c r="CB24" s="30"/>
      <c r="CC24" s="29" t="s">
        <v>34</v>
      </c>
      <c r="CD24" s="30"/>
      <c r="CE24" s="29" t="s">
        <v>34</v>
      </c>
      <c r="CF24" s="30"/>
      <c r="CG24" s="29" t="s">
        <v>34</v>
      </c>
      <c r="CH24" s="30"/>
      <c r="CI24" s="29" t="s">
        <v>34</v>
      </c>
      <c r="CJ24" s="30"/>
      <c r="CK24" s="29" t="s">
        <v>34</v>
      </c>
      <c r="CL24" s="31"/>
      <c r="CM24" s="10"/>
      <c r="CN24" s="10"/>
      <c r="CO24" s="10"/>
      <c r="CP24" s="10"/>
    </row>
    <row r="25" spans="1:94" ht="54" customHeight="1" thickBot="1">
      <c r="A25" s="15">
        <f>DATE($D$1+2018,$F$1,21)</f>
        <v>45829</v>
      </c>
      <c r="B25" s="16" t="str">
        <f t="shared" si="0"/>
        <v>土</v>
      </c>
      <c r="C25" s="17"/>
      <c r="D25" s="22"/>
      <c r="E25" s="29" t="s">
        <v>34</v>
      </c>
      <c r="F25" s="30"/>
      <c r="G25" s="29" t="s">
        <v>34</v>
      </c>
      <c r="H25" s="30"/>
      <c r="I25" s="29" t="s">
        <v>34</v>
      </c>
      <c r="J25" s="30"/>
      <c r="K25" s="29" t="s">
        <v>34</v>
      </c>
      <c r="L25" s="30"/>
      <c r="M25" s="29" t="s">
        <v>34</v>
      </c>
      <c r="N25" s="30"/>
      <c r="O25" s="29" t="s">
        <v>34</v>
      </c>
      <c r="P25" s="30"/>
      <c r="Q25" s="29" t="s">
        <v>34</v>
      </c>
      <c r="R25" s="30"/>
      <c r="S25" s="29" t="s">
        <v>34</v>
      </c>
      <c r="T25" s="30"/>
      <c r="U25" s="29" t="s">
        <v>34</v>
      </c>
      <c r="V25" s="30"/>
      <c r="W25" s="29" t="s">
        <v>34</v>
      </c>
      <c r="X25" s="30"/>
      <c r="Y25" s="29" t="s">
        <v>34</v>
      </c>
      <c r="Z25" s="30"/>
      <c r="AA25" s="29" t="s">
        <v>34</v>
      </c>
      <c r="AB25" s="30"/>
      <c r="AC25" s="29" t="s">
        <v>34</v>
      </c>
      <c r="AD25" s="30"/>
      <c r="AE25" s="15">
        <f>DATE($D$1+2018,$F$1,21)</f>
        <v>45829</v>
      </c>
      <c r="AF25" s="16" t="str">
        <f t="shared" si="1"/>
        <v>土</v>
      </c>
      <c r="AG25" s="17"/>
      <c r="AH25" s="22"/>
      <c r="AI25" s="29" t="s">
        <v>34</v>
      </c>
      <c r="AJ25" s="30"/>
      <c r="AK25" s="29" t="s">
        <v>34</v>
      </c>
      <c r="AL25" s="30"/>
      <c r="AM25" s="29" t="s">
        <v>34</v>
      </c>
      <c r="AN25" s="30"/>
      <c r="AO25" s="29" t="s">
        <v>34</v>
      </c>
      <c r="AP25" s="30"/>
      <c r="AQ25" s="29" t="s">
        <v>34</v>
      </c>
      <c r="AR25" s="30"/>
      <c r="AS25" s="29" t="s">
        <v>34</v>
      </c>
      <c r="AT25" s="30"/>
      <c r="AU25" s="29" t="s">
        <v>34</v>
      </c>
      <c r="AV25" s="30"/>
      <c r="AW25" s="29" t="s">
        <v>34</v>
      </c>
      <c r="AX25" s="30"/>
      <c r="AY25" s="29" t="s">
        <v>34</v>
      </c>
      <c r="AZ25" s="30"/>
      <c r="BA25" s="29" t="s">
        <v>34</v>
      </c>
      <c r="BB25" s="30"/>
      <c r="BC25" s="29" t="s">
        <v>34</v>
      </c>
      <c r="BD25" s="30"/>
      <c r="BE25" s="29" t="s">
        <v>34</v>
      </c>
      <c r="BF25" s="30"/>
      <c r="BG25" s="29" t="s">
        <v>34</v>
      </c>
      <c r="BH25" s="30"/>
      <c r="BI25" s="15">
        <f>DATE($D$1+2018,$F$1,21)</f>
        <v>45829</v>
      </c>
      <c r="BJ25" s="16" t="str">
        <f t="shared" si="2"/>
        <v>土</v>
      </c>
      <c r="BK25" s="17"/>
      <c r="BL25" s="22"/>
      <c r="BM25" s="29" t="s">
        <v>34</v>
      </c>
      <c r="BN25" s="30"/>
      <c r="BO25" s="29" t="s">
        <v>34</v>
      </c>
      <c r="BP25" s="30"/>
      <c r="BQ25" s="29" t="s">
        <v>34</v>
      </c>
      <c r="BR25" s="30"/>
      <c r="BS25" s="29" t="s">
        <v>34</v>
      </c>
      <c r="BT25" s="30"/>
      <c r="BU25" s="29" t="s">
        <v>34</v>
      </c>
      <c r="BV25" s="30"/>
      <c r="BW25" s="29" t="s">
        <v>34</v>
      </c>
      <c r="BX25" s="30"/>
      <c r="BY25" s="29" t="s">
        <v>34</v>
      </c>
      <c r="BZ25" s="30"/>
      <c r="CA25" s="29" t="s">
        <v>34</v>
      </c>
      <c r="CB25" s="30"/>
      <c r="CC25" s="29" t="s">
        <v>34</v>
      </c>
      <c r="CD25" s="30"/>
      <c r="CE25" s="29" t="s">
        <v>34</v>
      </c>
      <c r="CF25" s="30"/>
      <c r="CG25" s="29" t="s">
        <v>34</v>
      </c>
      <c r="CH25" s="30"/>
      <c r="CI25" s="29" t="s">
        <v>34</v>
      </c>
      <c r="CJ25" s="30"/>
      <c r="CK25" s="29" t="s">
        <v>34</v>
      </c>
      <c r="CL25" s="31"/>
      <c r="CM25" s="10"/>
      <c r="CN25" s="10"/>
      <c r="CO25" s="10"/>
      <c r="CP25" s="10"/>
    </row>
    <row r="26" spans="1:94" ht="54" customHeight="1" thickBot="1">
      <c r="A26" s="15">
        <f>DATE($D$1+2018,$F$1,22)</f>
        <v>45830</v>
      </c>
      <c r="B26" s="16" t="str">
        <f t="shared" si="0"/>
        <v>日</v>
      </c>
      <c r="C26" s="18"/>
      <c r="D26" s="22"/>
      <c r="E26" s="29" t="s">
        <v>34</v>
      </c>
      <c r="F26" s="30"/>
      <c r="G26" s="29"/>
      <c r="H26" s="30"/>
      <c r="I26" s="29"/>
      <c r="J26" s="30"/>
      <c r="K26" s="29"/>
      <c r="L26" s="30"/>
      <c r="M26" s="29"/>
      <c r="N26" s="30"/>
      <c r="O26" s="29" t="s">
        <v>34</v>
      </c>
      <c r="P26" s="30"/>
      <c r="Q26" s="29" t="s">
        <v>34</v>
      </c>
      <c r="R26" s="30"/>
      <c r="S26" s="29" t="s">
        <v>34</v>
      </c>
      <c r="T26" s="30"/>
      <c r="U26" s="29" t="s">
        <v>34</v>
      </c>
      <c r="V26" s="30"/>
      <c r="W26" s="29" t="s">
        <v>34</v>
      </c>
      <c r="X26" s="30"/>
      <c r="Y26" s="29" t="s">
        <v>34</v>
      </c>
      <c r="Z26" s="30"/>
      <c r="AA26" s="29" t="s">
        <v>34</v>
      </c>
      <c r="AB26" s="30"/>
      <c r="AC26" s="29" t="s">
        <v>34</v>
      </c>
      <c r="AD26" s="30"/>
      <c r="AE26" s="15">
        <f>DATE($D$1+2018,$F$1,22)</f>
        <v>45830</v>
      </c>
      <c r="AF26" s="16" t="str">
        <f t="shared" si="1"/>
        <v>日</v>
      </c>
      <c r="AG26" s="17"/>
      <c r="AH26" s="22"/>
      <c r="AI26" s="29" t="s">
        <v>34</v>
      </c>
      <c r="AJ26" s="30"/>
      <c r="AK26" s="29" t="s">
        <v>34</v>
      </c>
      <c r="AL26" s="30"/>
      <c r="AM26" s="29" t="s">
        <v>34</v>
      </c>
      <c r="AN26" s="30"/>
      <c r="AO26" s="29" t="s">
        <v>34</v>
      </c>
      <c r="AP26" s="30"/>
      <c r="AQ26" s="29" t="s">
        <v>34</v>
      </c>
      <c r="AR26" s="30"/>
      <c r="AS26" s="29" t="s">
        <v>34</v>
      </c>
      <c r="AT26" s="30"/>
      <c r="AU26" s="29" t="s">
        <v>34</v>
      </c>
      <c r="AV26" s="30"/>
      <c r="AW26" s="29" t="s">
        <v>34</v>
      </c>
      <c r="AX26" s="30"/>
      <c r="AY26" s="29" t="s">
        <v>34</v>
      </c>
      <c r="AZ26" s="30"/>
      <c r="BA26" s="29" t="s">
        <v>34</v>
      </c>
      <c r="BB26" s="30"/>
      <c r="BC26" s="29" t="s">
        <v>34</v>
      </c>
      <c r="BD26" s="30"/>
      <c r="BE26" s="29" t="s">
        <v>34</v>
      </c>
      <c r="BF26" s="30"/>
      <c r="BG26" s="29" t="s">
        <v>34</v>
      </c>
      <c r="BH26" s="30"/>
      <c r="BI26" s="15">
        <f>DATE($D$1+2018,$F$1,22)</f>
        <v>45830</v>
      </c>
      <c r="BJ26" s="16" t="str">
        <f t="shared" si="2"/>
        <v>日</v>
      </c>
      <c r="BK26" s="17"/>
      <c r="BL26" s="22"/>
      <c r="BM26" s="29" t="s">
        <v>34</v>
      </c>
      <c r="BN26" s="30"/>
      <c r="BO26" s="29" t="s">
        <v>34</v>
      </c>
      <c r="BP26" s="30"/>
      <c r="BQ26" s="29" t="s">
        <v>34</v>
      </c>
      <c r="BR26" s="30"/>
      <c r="BS26" s="29" t="s">
        <v>34</v>
      </c>
      <c r="BT26" s="30"/>
      <c r="BU26" s="29" t="s">
        <v>34</v>
      </c>
      <c r="BV26" s="30"/>
      <c r="BW26" s="29" t="s">
        <v>34</v>
      </c>
      <c r="BX26" s="30"/>
      <c r="BY26" s="29" t="s">
        <v>34</v>
      </c>
      <c r="BZ26" s="30"/>
      <c r="CA26" s="29" t="s">
        <v>34</v>
      </c>
      <c r="CB26" s="30"/>
      <c r="CC26" s="29" t="s">
        <v>34</v>
      </c>
      <c r="CD26" s="30"/>
      <c r="CE26" s="29" t="s">
        <v>34</v>
      </c>
      <c r="CF26" s="30"/>
      <c r="CG26" s="29" t="s">
        <v>34</v>
      </c>
      <c r="CH26" s="30"/>
      <c r="CI26" s="29" t="s">
        <v>34</v>
      </c>
      <c r="CJ26" s="30"/>
      <c r="CK26" s="29" t="s">
        <v>34</v>
      </c>
      <c r="CL26" s="31"/>
      <c r="CM26" s="10"/>
      <c r="CN26" s="10"/>
      <c r="CO26" s="10"/>
      <c r="CP26" s="10"/>
    </row>
    <row r="27" spans="1:94" ht="54" customHeight="1" thickBot="1">
      <c r="A27" s="15">
        <f>DATE($D$1+2018,$F$1,23)</f>
        <v>45831</v>
      </c>
      <c r="B27" s="16" t="str">
        <f t="shared" si="0"/>
        <v>月</v>
      </c>
      <c r="C27" s="17"/>
      <c r="D27" s="22"/>
      <c r="E27" s="29" t="s">
        <v>34</v>
      </c>
      <c r="F27" s="30"/>
      <c r="G27" s="29" t="s">
        <v>34</v>
      </c>
      <c r="H27" s="30"/>
      <c r="I27" s="29" t="s">
        <v>34</v>
      </c>
      <c r="J27" s="30"/>
      <c r="K27" s="29" t="s">
        <v>34</v>
      </c>
      <c r="L27" s="30"/>
      <c r="M27" s="29" t="s">
        <v>34</v>
      </c>
      <c r="N27" s="30"/>
      <c r="O27" s="29" t="s">
        <v>34</v>
      </c>
      <c r="P27" s="30"/>
      <c r="Q27" s="29" t="s">
        <v>34</v>
      </c>
      <c r="R27" s="30"/>
      <c r="S27" s="29" t="s">
        <v>34</v>
      </c>
      <c r="T27" s="30"/>
      <c r="U27" s="29" t="s">
        <v>34</v>
      </c>
      <c r="V27" s="30"/>
      <c r="W27" s="29" t="s">
        <v>34</v>
      </c>
      <c r="X27" s="30"/>
      <c r="Y27" s="29" t="s">
        <v>34</v>
      </c>
      <c r="Z27" s="30"/>
      <c r="AA27" s="29" t="s">
        <v>34</v>
      </c>
      <c r="AB27" s="30"/>
      <c r="AC27" s="29" t="s">
        <v>34</v>
      </c>
      <c r="AD27" s="30"/>
      <c r="AE27" s="15">
        <f>DATE($D$1+2018,$F$1,23)</f>
        <v>45831</v>
      </c>
      <c r="AF27" s="16" t="str">
        <f t="shared" si="1"/>
        <v>月</v>
      </c>
      <c r="AG27" s="17"/>
      <c r="AH27" s="22"/>
      <c r="AI27" s="29" t="s">
        <v>34</v>
      </c>
      <c r="AJ27" s="30"/>
      <c r="AK27" s="29" t="s">
        <v>34</v>
      </c>
      <c r="AL27" s="30"/>
      <c r="AM27" s="29" t="s">
        <v>34</v>
      </c>
      <c r="AN27" s="30"/>
      <c r="AO27" s="29" t="s">
        <v>34</v>
      </c>
      <c r="AP27" s="30"/>
      <c r="AQ27" s="29" t="s">
        <v>34</v>
      </c>
      <c r="AR27" s="30"/>
      <c r="AS27" s="29" t="s">
        <v>34</v>
      </c>
      <c r="AT27" s="30"/>
      <c r="AU27" s="29" t="s">
        <v>34</v>
      </c>
      <c r="AV27" s="30"/>
      <c r="AW27" s="29" t="s">
        <v>34</v>
      </c>
      <c r="AX27" s="30"/>
      <c r="AY27" s="29" t="s">
        <v>34</v>
      </c>
      <c r="AZ27" s="30"/>
      <c r="BA27" s="29" t="s">
        <v>34</v>
      </c>
      <c r="BB27" s="30"/>
      <c r="BC27" s="29" t="s">
        <v>34</v>
      </c>
      <c r="BD27" s="30"/>
      <c r="BE27" s="29" t="s">
        <v>34</v>
      </c>
      <c r="BF27" s="30"/>
      <c r="BG27" s="29" t="s">
        <v>34</v>
      </c>
      <c r="BH27" s="30"/>
      <c r="BI27" s="15">
        <f>DATE($D$1+2018,$F$1,23)</f>
        <v>45831</v>
      </c>
      <c r="BJ27" s="16" t="str">
        <f t="shared" si="2"/>
        <v>月</v>
      </c>
      <c r="BK27" s="17"/>
      <c r="BL27" s="22"/>
      <c r="BM27" s="29" t="s">
        <v>34</v>
      </c>
      <c r="BN27" s="30"/>
      <c r="BO27" s="29" t="s">
        <v>34</v>
      </c>
      <c r="BP27" s="30"/>
      <c r="BQ27" s="29" t="s">
        <v>34</v>
      </c>
      <c r="BR27" s="30"/>
      <c r="BS27" s="29" t="s">
        <v>34</v>
      </c>
      <c r="BT27" s="30"/>
      <c r="BU27" s="29" t="s">
        <v>34</v>
      </c>
      <c r="BV27" s="30"/>
      <c r="BW27" s="29" t="s">
        <v>34</v>
      </c>
      <c r="BX27" s="30"/>
      <c r="BY27" s="29" t="s">
        <v>34</v>
      </c>
      <c r="BZ27" s="30"/>
      <c r="CA27" s="29" t="s">
        <v>34</v>
      </c>
      <c r="CB27" s="30"/>
      <c r="CC27" s="29" t="s">
        <v>34</v>
      </c>
      <c r="CD27" s="30"/>
      <c r="CE27" s="29" t="s">
        <v>34</v>
      </c>
      <c r="CF27" s="30"/>
      <c r="CG27" s="29" t="s">
        <v>34</v>
      </c>
      <c r="CH27" s="30"/>
      <c r="CI27" s="29" t="s">
        <v>34</v>
      </c>
      <c r="CJ27" s="30"/>
      <c r="CK27" s="29" t="s">
        <v>34</v>
      </c>
      <c r="CL27" s="31"/>
      <c r="CM27" s="10"/>
      <c r="CN27" s="10"/>
      <c r="CO27" s="10"/>
      <c r="CP27" s="10"/>
    </row>
    <row r="28" spans="1:94" ht="54" customHeight="1" thickBot="1">
      <c r="A28" s="15">
        <f>DATE($D$1+2018,$F$1,24)</f>
        <v>45832</v>
      </c>
      <c r="B28" s="16" t="str">
        <f t="shared" si="0"/>
        <v>火</v>
      </c>
      <c r="C28" s="17"/>
      <c r="D28" s="22"/>
      <c r="E28" s="29" t="s">
        <v>34</v>
      </c>
      <c r="F28" s="30"/>
      <c r="G28" s="29" t="s">
        <v>34</v>
      </c>
      <c r="H28" s="30"/>
      <c r="I28" s="29" t="s">
        <v>34</v>
      </c>
      <c r="J28" s="30"/>
      <c r="K28" s="29" t="s">
        <v>34</v>
      </c>
      <c r="L28" s="30"/>
      <c r="M28" s="29" t="s">
        <v>34</v>
      </c>
      <c r="N28" s="30"/>
      <c r="O28" s="29" t="s">
        <v>34</v>
      </c>
      <c r="P28" s="30"/>
      <c r="Q28" s="29" t="s">
        <v>34</v>
      </c>
      <c r="R28" s="30"/>
      <c r="S28" s="29" t="s">
        <v>34</v>
      </c>
      <c r="T28" s="30"/>
      <c r="U28" s="29" t="s">
        <v>34</v>
      </c>
      <c r="V28" s="30"/>
      <c r="W28" s="29" t="s">
        <v>34</v>
      </c>
      <c r="X28" s="30"/>
      <c r="Y28" s="29" t="s">
        <v>34</v>
      </c>
      <c r="Z28" s="30"/>
      <c r="AA28" s="29" t="s">
        <v>34</v>
      </c>
      <c r="AB28" s="30"/>
      <c r="AC28" s="29" t="s">
        <v>34</v>
      </c>
      <c r="AD28" s="30"/>
      <c r="AE28" s="15">
        <f>DATE($D$1+2018,$F$1,24)</f>
        <v>45832</v>
      </c>
      <c r="AF28" s="16" t="str">
        <f t="shared" si="1"/>
        <v>火</v>
      </c>
      <c r="AG28" s="17"/>
      <c r="AH28" s="22"/>
      <c r="AI28" s="29" t="s">
        <v>34</v>
      </c>
      <c r="AJ28" s="30"/>
      <c r="AK28" s="29" t="s">
        <v>34</v>
      </c>
      <c r="AL28" s="30"/>
      <c r="AM28" s="29" t="s">
        <v>34</v>
      </c>
      <c r="AN28" s="30"/>
      <c r="AO28" s="29" t="s">
        <v>34</v>
      </c>
      <c r="AP28" s="30"/>
      <c r="AQ28" s="29" t="s">
        <v>34</v>
      </c>
      <c r="AR28" s="30"/>
      <c r="AS28" s="29" t="s">
        <v>34</v>
      </c>
      <c r="AT28" s="30"/>
      <c r="AU28" s="29" t="s">
        <v>34</v>
      </c>
      <c r="AV28" s="30"/>
      <c r="AW28" s="29" t="s">
        <v>34</v>
      </c>
      <c r="AX28" s="30"/>
      <c r="AY28" s="29" t="s">
        <v>34</v>
      </c>
      <c r="AZ28" s="30"/>
      <c r="BA28" s="29" t="s">
        <v>34</v>
      </c>
      <c r="BB28" s="30"/>
      <c r="BC28" s="29" t="s">
        <v>34</v>
      </c>
      <c r="BD28" s="30"/>
      <c r="BE28" s="29" t="s">
        <v>34</v>
      </c>
      <c r="BF28" s="30"/>
      <c r="BG28" s="29" t="s">
        <v>34</v>
      </c>
      <c r="BH28" s="30"/>
      <c r="BI28" s="15">
        <f>DATE($D$1+2018,$F$1,24)</f>
        <v>45832</v>
      </c>
      <c r="BJ28" s="16" t="str">
        <f t="shared" si="2"/>
        <v>火</v>
      </c>
      <c r="BK28" s="17"/>
      <c r="BL28" s="22"/>
      <c r="BM28" s="29" t="s">
        <v>34</v>
      </c>
      <c r="BN28" s="30"/>
      <c r="BO28" s="29" t="s">
        <v>34</v>
      </c>
      <c r="BP28" s="30"/>
      <c r="BQ28" s="29" t="s">
        <v>34</v>
      </c>
      <c r="BR28" s="30"/>
      <c r="BS28" s="29" t="s">
        <v>34</v>
      </c>
      <c r="BT28" s="30"/>
      <c r="BU28" s="29" t="s">
        <v>34</v>
      </c>
      <c r="BV28" s="30"/>
      <c r="BW28" s="29" t="s">
        <v>34</v>
      </c>
      <c r="BX28" s="30"/>
      <c r="BY28" s="29" t="s">
        <v>34</v>
      </c>
      <c r="BZ28" s="30"/>
      <c r="CA28" s="29" t="s">
        <v>34</v>
      </c>
      <c r="CB28" s="30"/>
      <c r="CC28" s="29" t="s">
        <v>34</v>
      </c>
      <c r="CD28" s="30"/>
      <c r="CE28" s="29" t="s">
        <v>34</v>
      </c>
      <c r="CF28" s="30"/>
      <c r="CG28" s="29" t="s">
        <v>34</v>
      </c>
      <c r="CH28" s="30"/>
      <c r="CI28" s="29" t="s">
        <v>34</v>
      </c>
      <c r="CJ28" s="30"/>
      <c r="CK28" s="29" t="s">
        <v>34</v>
      </c>
      <c r="CL28" s="31"/>
      <c r="CM28" s="10"/>
      <c r="CN28" s="10"/>
      <c r="CO28" s="10"/>
      <c r="CP28" s="10"/>
    </row>
    <row r="29" spans="1:94" ht="54" customHeight="1" thickBot="1">
      <c r="A29" s="15">
        <f>DATE($D$1+2018,$F$1,25)</f>
        <v>45833</v>
      </c>
      <c r="B29" s="16" t="str">
        <f t="shared" si="0"/>
        <v>水</v>
      </c>
      <c r="C29" s="17"/>
      <c r="D29" s="22"/>
      <c r="E29" s="29" t="s">
        <v>34</v>
      </c>
      <c r="F29" s="30"/>
      <c r="G29" s="29" t="s">
        <v>34</v>
      </c>
      <c r="H29" s="30"/>
      <c r="I29" s="29" t="s">
        <v>34</v>
      </c>
      <c r="J29" s="30"/>
      <c r="K29" s="29" t="s">
        <v>34</v>
      </c>
      <c r="L29" s="30"/>
      <c r="M29" s="29" t="s">
        <v>34</v>
      </c>
      <c r="N29" s="30"/>
      <c r="O29" s="29" t="s">
        <v>34</v>
      </c>
      <c r="P29" s="30"/>
      <c r="Q29" s="29" t="s">
        <v>34</v>
      </c>
      <c r="R29" s="30"/>
      <c r="S29" s="29" t="s">
        <v>34</v>
      </c>
      <c r="T29" s="30"/>
      <c r="U29" s="29" t="s">
        <v>34</v>
      </c>
      <c r="V29" s="30"/>
      <c r="W29" s="29" t="s">
        <v>34</v>
      </c>
      <c r="X29" s="30"/>
      <c r="Y29" s="29" t="s">
        <v>34</v>
      </c>
      <c r="Z29" s="30"/>
      <c r="AA29" s="29" t="s">
        <v>34</v>
      </c>
      <c r="AB29" s="30"/>
      <c r="AC29" s="29" t="s">
        <v>34</v>
      </c>
      <c r="AD29" s="30"/>
      <c r="AE29" s="15">
        <f>DATE($D$1+2018,$F$1,25)</f>
        <v>45833</v>
      </c>
      <c r="AF29" s="16" t="str">
        <f t="shared" si="1"/>
        <v>水</v>
      </c>
      <c r="AG29" s="17"/>
      <c r="AH29" s="22"/>
      <c r="AI29" s="29" t="s">
        <v>34</v>
      </c>
      <c r="AJ29" s="30"/>
      <c r="AK29" s="29" t="s">
        <v>34</v>
      </c>
      <c r="AL29" s="30"/>
      <c r="AM29" s="29" t="s">
        <v>34</v>
      </c>
      <c r="AN29" s="30"/>
      <c r="AO29" s="29" t="s">
        <v>34</v>
      </c>
      <c r="AP29" s="30"/>
      <c r="AQ29" s="29" t="s">
        <v>34</v>
      </c>
      <c r="AR29" s="30"/>
      <c r="AS29" s="29" t="s">
        <v>34</v>
      </c>
      <c r="AT29" s="30"/>
      <c r="AU29" s="29" t="s">
        <v>34</v>
      </c>
      <c r="AV29" s="30"/>
      <c r="AW29" s="29" t="s">
        <v>34</v>
      </c>
      <c r="AX29" s="30"/>
      <c r="AY29" s="29" t="s">
        <v>34</v>
      </c>
      <c r="AZ29" s="30"/>
      <c r="BA29" s="29" t="s">
        <v>34</v>
      </c>
      <c r="BB29" s="30"/>
      <c r="BC29" s="29" t="s">
        <v>34</v>
      </c>
      <c r="BD29" s="30"/>
      <c r="BE29" s="29" t="s">
        <v>34</v>
      </c>
      <c r="BF29" s="30"/>
      <c r="BG29" s="29" t="s">
        <v>34</v>
      </c>
      <c r="BH29" s="30"/>
      <c r="BI29" s="15">
        <f>DATE($D$1+2018,$F$1,25)</f>
        <v>45833</v>
      </c>
      <c r="BJ29" s="16" t="str">
        <f t="shared" si="2"/>
        <v>水</v>
      </c>
      <c r="BK29" s="17"/>
      <c r="BL29" s="22"/>
      <c r="BM29" s="29" t="s">
        <v>34</v>
      </c>
      <c r="BN29" s="30"/>
      <c r="BO29" s="29" t="s">
        <v>34</v>
      </c>
      <c r="BP29" s="30"/>
      <c r="BQ29" s="29" t="s">
        <v>34</v>
      </c>
      <c r="BR29" s="30"/>
      <c r="BS29" s="29" t="s">
        <v>34</v>
      </c>
      <c r="BT29" s="30"/>
      <c r="BU29" s="29" t="s">
        <v>34</v>
      </c>
      <c r="BV29" s="30"/>
      <c r="BW29" s="29" t="s">
        <v>34</v>
      </c>
      <c r="BX29" s="30"/>
      <c r="BY29" s="29" t="s">
        <v>34</v>
      </c>
      <c r="BZ29" s="30"/>
      <c r="CA29" s="29" t="s">
        <v>34</v>
      </c>
      <c r="CB29" s="30"/>
      <c r="CC29" s="29" t="s">
        <v>34</v>
      </c>
      <c r="CD29" s="30"/>
      <c r="CE29" s="29" t="s">
        <v>34</v>
      </c>
      <c r="CF29" s="30"/>
      <c r="CG29" s="29" t="s">
        <v>34</v>
      </c>
      <c r="CH29" s="30"/>
      <c r="CI29" s="29" t="s">
        <v>34</v>
      </c>
      <c r="CJ29" s="30"/>
      <c r="CK29" s="29" t="s">
        <v>34</v>
      </c>
      <c r="CL29" s="31"/>
      <c r="CM29" s="10"/>
      <c r="CN29" s="10"/>
      <c r="CO29" s="10"/>
      <c r="CP29" s="10"/>
    </row>
    <row r="30" spans="1:94" ht="54" customHeight="1" thickBot="1">
      <c r="A30" s="15">
        <f>DATE($D$1+2018,$F$1,26)</f>
        <v>45834</v>
      </c>
      <c r="B30" s="16" t="str">
        <f t="shared" si="0"/>
        <v>木</v>
      </c>
      <c r="C30" s="17"/>
      <c r="D30" s="22"/>
      <c r="E30" s="29" t="s">
        <v>34</v>
      </c>
      <c r="F30" s="30"/>
      <c r="G30" s="29" t="s">
        <v>34</v>
      </c>
      <c r="H30" s="30"/>
      <c r="I30" s="29" t="s">
        <v>34</v>
      </c>
      <c r="J30" s="30"/>
      <c r="K30" s="29" t="s">
        <v>34</v>
      </c>
      <c r="L30" s="30"/>
      <c r="M30" s="29" t="s">
        <v>34</v>
      </c>
      <c r="N30" s="30"/>
      <c r="O30" s="29" t="s">
        <v>34</v>
      </c>
      <c r="P30" s="30"/>
      <c r="Q30" s="29" t="s">
        <v>34</v>
      </c>
      <c r="R30" s="30"/>
      <c r="S30" s="29" t="s">
        <v>34</v>
      </c>
      <c r="T30" s="30"/>
      <c r="U30" s="29" t="s">
        <v>34</v>
      </c>
      <c r="V30" s="30"/>
      <c r="W30" s="29" t="s">
        <v>34</v>
      </c>
      <c r="X30" s="30"/>
      <c r="Y30" s="29" t="s">
        <v>34</v>
      </c>
      <c r="Z30" s="30"/>
      <c r="AA30" s="29" t="s">
        <v>34</v>
      </c>
      <c r="AB30" s="30"/>
      <c r="AC30" s="29" t="s">
        <v>34</v>
      </c>
      <c r="AD30" s="30"/>
      <c r="AE30" s="15">
        <f>DATE($D$1+2018,$F$1,26)</f>
        <v>45834</v>
      </c>
      <c r="AF30" s="16" t="str">
        <f t="shared" si="1"/>
        <v>木</v>
      </c>
      <c r="AG30" s="17"/>
      <c r="AH30" s="22"/>
      <c r="AI30" s="29" t="s">
        <v>34</v>
      </c>
      <c r="AJ30" s="30"/>
      <c r="AK30" s="29" t="s">
        <v>34</v>
      </c>
      <c r="AL30" s="30"/>
      <c r="AM30" s="29" t="s">
        <v>34</v>
      </c>
      <c r="AN30" s="30"/>
      <c r="AO30" s="29" t="s">
        <v>34</v>
      </c>
      <c r="AP30" s="30"/>
      <c r="AQ30" s="29" t="s">
        <v>34</v>
      </c>
      <c r="AR30" s="30"/>
      <c r="AS30" s="29" t="s">
        <v>34</v>
      </c>
      <c r="AT30" s="30"/>
      <c r="AU30" s="29" t="s">
        <v>34</v>
      </c>
      <c r="AV30" s="30"/>
      <c r="AW30" s="29" t="s">
        <v>34</v>
      </c>
      <c r="AX30" s="30"/>
      <c r="AY30" s="29" t="s">
        <v>34</v>
      </c>
      <c r="AZ30" s="30"/>
      <c r="BA30" s="29" t="s">
        <v>34</v>
      </c>
      <c r="BB30" s="30"/>
      <c r="BC30" s="29" t="s">
        <v>34</v>
      </c>
      <c r="BD30" s="30"/>
      <c r="BE30" s="29" t="s">
        <v>34</v>
      </c>
      <c r="BF30" s="30"/>
      <c r="BG30" s="29" t="s">
        <v>34</v>
      </c>
      <c r="BH30" s="30"/>
      <c r="BI30" s="15">
        <f>DATE($D$1+2018,$F$1,26)</f>
        <v>45834</v>
      </c>
      <c r="BJ30" s="16" t="str">
        <f t="shared" si="2"/>
        <v>木</v>
      </c>
      <c r="BK30" s="17"/>
      <c r="BL30" s="22"/>
      <c r="BM30" s="29" t="s">
        <v>34</v>
      </c>
      <c r="BN30" s="30"/>
      <c r="BO30" s="29" t="s">
        <v>34</v>
      </c>
      <c r="BP30" s="30"/>
      <c r="BQ30" s="29" t="s">
        <v>34</v>
      </c>
      <c r="BR30" s="30"/>
      <c r="BS30" s="29" t="s">
        <v>34</v>
      </c>
      <c r="BT30" s="30"/>
      <c r="BU30" s="29" t="s">
        <v>34</v>
      </c>
      <c r="BV30" s="30"/>
      <c r="BW30" s="29" t="s">
        <v>34</v>
      </c>
      <c r="BX30" s="30"/>
      <c r="BY30" s="29" t="s">
        <v>34</v>
      </c>
      <c r="BZ30" s="30"/>
      <c r="CA30" s="29" t="s">
        <v>34</v>
      </c>
      <c r="CB30" s="30"/>
      <c r="CC30" s="29" t="s">
        <v>34</v>
      </c>
      <c r="CD30" s="30"/>
      <c r="CE30" s="29" t="s">
        <v>34</v>
      </c>
      <c r="CF30" s="30"/>
      <c r="CG30" s="29" t="s">
        <v>34</v>
      </c>
      <c r="CH30" s="30"/>
      <c r="CI30" s="29" t="s">
        <v>34</v>
      </c>
      <c r="CJ30" s="30"/>
      <c r="CK30" s="29" t="s">
        <v>34</v>
      </c>
      <c r="CL30" s="31"/>
      <c r="CM30" s="10"/>
      <c r="CN30" s="10"/>
      <c r="CO30" s="10"/>
      <c r="CP30" s="10"/>
    </row>
    <row r="31" spans="1:94" ht="54" customHeight="1" thickBot="1">
      <c r="A31" s="15">
        <f>DATE($D$1+2018,$F$1,27)</f>
        <v>45835</v>
      </c>
      <c r="B31" s="16" t="str">
        <f t="shared" si="0"/>
        <v>金</v>
      </c>
      <c r="C31" s="17"/>
      <c r="D31" s="22"/>
      <c r="E31" s="29" t="s">
        <v>34</v>
      </c>
      <c r="F31" s="30"/>
      <c r="G31" s="29" t="s">
        <v>34</v>
      </c>
      <c r="H31" s="30"/>
      <c r="I31" s="29" t="s">
        <v>34</v>
      </c>
      <c r="J31" s="30"/>
      <c r="K31" s="29" t="s">
        <v>34</v>
      </c>
      <c r="L31" s="30"/>
      <c r="M31" s="29" t="s">
        <v>34</v>
      </c>
      <c r="N31" s="30"/>
      <c r="O31" s="29" t="s">
        <v>34</v>
      </c>
      <c r="P31" s="30"/>
      <c r="Q31" s="29" t="s">
        <v>34</v>
      </c>
      <c r="R31" s="30"/>
      <c r="S31" s="29" t="s">
        <v>34</v>
      </c>
      <c r="T31" s="30"/>
      <c r="U31" s="29" t="s">
        <v>34</v>
      </c>
      <c r="V31" s="30"/>
      <c r="W31" s="29" t="s">
        <v>34</v>
      </c>
      <c r="X31" s="30"/>
      <c r="Y31" s="29" t="s">
        <v>34</v>
      </c>
      <c r="Z31" s="30"/>
      <c r="AA31" s="29" t="s">
        <v>34</v>
      </c>
      <c r="AB31" s="30"/>
      <c r="AC31" s="29" t="s">
        <v>34</v>
      </c>
      <c r="AD31" s="30"/>
      <c r="AE31" s="15">
        <f>DATE($D$1+2018,$F$1,27)</f>
        <v>45835</v>
      </c>
      <c r="AF31" s="16" t="str">
        <f t="shared" si="1"/>
        <v>金</v>
      </c>
      <c r="AG31" s="17"/>
      <c r="AH31" s="22"/>
      <c r="AI31" s="29" t="s">
        <v>34</v>
      </c>
      <c r="AJ31" s="30"/>
      <c r="AK31" s="29" t="s">
        <v>34</v>
      </c>
      <c r="AL31" s="30"/>
      <c r="AM31" s="29" t="s">
        <v>34</v>
      </c>
      <c r="AN31" s="30"/>
      <c r="AO31" s="29" t="s">
        <v>34</v>
      </c>
      <c r="AP31" s="30"/>
      <c r="AQ31" s="29" t="s">
        <v>34</v>
      </c>
      <c r="AR31" s="30"/>
      <c r="AS31" s="29" t="s">
        <v>34</v>
      </c>
      <c r="AT31" s="30"/>
      <c r="AU31" s="29" t="s">
        <v>34</v>
      </c>
      <c r="AV31" s="30"/>
      <c r="AW31" s="29" t="s">
        <v>34</v>
      </c>
      <c r="AX31" s="30"/>
      <c r="AY31" s="29" t="s">
        <v>34</v>
      </c>
      <c r="AZ31" s="30"/>
      <c r="BA31" s="29" t="s">
        <v>34</v>
      </c>
      <c r="BB31" s="30"/>
      <c r="BC31" s="29" t="s">
        <v>34</v>
      </c>
      <c r="BD31" s="30"/>
      <c r="BE31" s="29" t="s">
        <v>34</v>
      </c>
      <c r="BF31" s="30"/>
      <c r="BG31" s="29" t="s">
        <v>34</v>
      </c>
      <c r="BH31" s="30"/>
      <c r="BI31" s="15">
        <f>DATE($D$1+2018,$F$1,27)</f>
        <v>45835</v>
      </c>
      <c r="BJ31" s="16" t="str">
        <f t="shared" si="2"/>
        <v>金</v>
      </c>
      <c r="BK31" s="17"/>
      <c r="BL31" s="22"/>
      <c r="BM31" s="29" t="s">
        <v>34</v>
      </c>
      <c r="BN31" s="30"/>
      <c r="BO31" s="29" t="s">
        <v>34</v>
      </c>
      <c r="BP31" s="30"/>
      <c r="BQ31" s="29" t="s">
        <v>34</v>
      </c>
      <c r="BR31" s="30"/>
      <c r="BS31" s="29" t="s">
        <v>34</v>
      </c>
      <c r="BT31" s="30"/>
      <c r="BU31" s="29" t="s">
        <v>34</v>
      </c>
      <c r="BV31" s="30"/>
      <c r="BW31" s="29" t="s">
        <v>34</v>
      </c>
      <c r="BX31" s="30"/>
      <c r="BY31" s="29" t="s">
        <v>34</v>
      </c>
      <c r="BZ31" s="30"/>
      <c r="CA31" s="29" t="s">
        <v>34</v>
      </c>
      <c r="CB31" s="30"/>
      <c r="CC31" s="29" t="s">
        <v>34</v>
      </c>
      <c r="CD31" s="30"/>
      <c r="CE31" s="29" t="s">
        <v>34</v>
      </c>
      <c r="CF31" s="30"/>
      <c r="CG31" s="29" t="s">
        <v>34</v>
      </c>
      <c r="CH31" s="30"/>
      <c r="CI31" s="29" t="s">
        <v>34</v>
      </c>
      <c r="CJ31" s="30"/>
      <c r="CK31" s="29" t="s">
        <v>34</v>
      </c>
      <c r="CL31" s="31"/>
      <c r="CM31" s="10"/>
      <c r="CN31" s="10"/>
      <c r="CO31" s="10"/>
      <c r="CP31" s="10"/>
    </row>
    <row r="32" spans="1:94" ht="54" customHeight="1" thickBot="1">
      <c r="A32" s="15">
        <f>DATE($D$1+2018,$F$1,28)</f>
        <v>45836</v>
      </c>
      <c r="B32" s="16" t="str">
        <f t="shared" si="0"/>
        <v>土</v>
      </c>
      <c r="C32" s="17"/>
      <c r="D32" s="22"/>
      <c r="E32" s="29"/>
      <c r="F32" s="30"/>
      <c r="G32" s="29"/>
      <c r="H32" s="30"/>
      <c r="I32" s="29"/>
      <c r="J32" s="30"/>
      <c r="K32" s="29"/>
      <c r="L32" s="30"/>
      <c r="M32" s="29"/>
      <c r="N32" s="30"/>
      <c r="O32" s="29"/>
      <c r="P32" s="30"/>
      <c r="Q32" s="29"/>
      <c r="R32" s="30"/>
      <c r="S32" s="29"/>
      <c r="T32" s="30"/>
      <c r="U32" s="29"/>
      <c r="V32" s="30"/>
      <c r="W32" s="29"/>
      <c r="X32" s="30"/>
      <c r="Y32" s="29"/>
      <c r="Z32" s="30"/>
      <c r="AA32" s="29"/>
      <c r="AB32" s="30"/>
      <c r="AC32" s="29"/>
      <c r="AD32" s="30"/>
      <c r="AE32" s="15">
        <f>DATE($D$1+2018,$F$1,28)</f>
        <v>45836</v>
      </c>
      <c r="AF32" s="16" t="str">
        <f t="shared" si="1"/>
        <v>土</v>
      </c>
      <c r="AG32" s="17"/>
      <c r="AH32" s="22"/>
      <c r="AI32" s="29"/>
      <c r="AJ32" s="30"/>
      <c r="AK32" s="29"/>
      <c r="AL32" s="30"/>
      <c r="AM32" s="29"/>
      <c r="AN32" s="30"/>
      <c r="AO32" s="29"/>
      <c r="AP32" s="30"/>
      <c r="AQ32" s="29"/>
      <c r="AR32" s="30"/>
      <c r="AS32" s="29"/>
      <c r="AT32" s="30"/>
      <c r="AU32" s="29"/>
      <c r="AV32" s="30"/>
      <c r="AW32" s="29"/>
      <c r="AX32" s="30"/>
      <c r="AY32" s="29"/>
      <c r="AZ32" s="30"/>
      <c r="BA32" s="29"/>
      <c r="BB32" s="30"/>
      <c r="BC32" s="29"/>
      <c r="BD32" s="30"/>
      <c r="BE32" s="29"/>
      <c r="BF32" s="30"/>
      <c r="BG32" s="29"/>
      <c r="BH32" s="30"/>
      <c r="BI32" s="15">
        <f>DATE($D$1+2018,$F$1,28)</f>
        <v>45836</v>
      </c>
      <c r="BJ32" s="16" t="str">
        <f t="shared" si="2"/>
        <v>土</v>
      </c>
      <c r="BK32" s="17"/>
      <c r="BL32" s="22"/>
      <c r="BM32" s="29"/>
      <c r="BN32" s="30"/>
      <c r="BO32" s="29"/>
      <c r="BP32" s="30"/>
      <c r="BQ32" s="29"/>
      <c r="BR32" s="30"/>
      <c r="BS32" s="29"/>
      <c r="BT32" s="30"/>
      <c r="BU32" s="29"/>
      <c r="BV32" s="30"/>
      <c r="BW32" s="29"/>
      <c r="BX32" s="30"/>
      <c r="BY32" s="29"/>
      <c r="BZ32" s="30"/>
      <c r="CA32" s="29"/>
      <c r="CB32" s="30"/>
      <c r="CC32" s="29"/>
      <c r="CD32" s="30"/>
      <c r="CE32" s="29"/>
      <c r="CF32" s="30"/>
      <c r="CG32" s="29"/>
      <c r="CH32" s="30"/>
      <c r="CI32" s="29"/>
      <c r="CJ32" s="30"/>
      <c r="CK32" s="29"/>
      <c r="CL32" s="31"/>
      <c r="CM32" s="10"/>
      <c r="CN32" s="10"/>
      <c r="CO32" s="10"/>
      <c r="CP32" s="10"/>
    </row>
    <row r="33" spans="1:94" ht="54" customHeight="1" thickBot="1">
      <c r="A33" s="15">
        <f>DATE($D$1+2018,$F$1,29)</f>
        <v>45837</v>
      </c>
      <c r="B33" s="16" t="str">
        <f t="shared" si="0"/>
        <v>日</v>
      </c>
      <c r="C33" s="17"/>
      <c r="D33" s="22"/>
      <c r="E33" s="29"/>
      <c r="F33" s="30"/>
      <c r="G33" s="29"/>
      <c r="H33" s="30"/>
      <c r="I33" s="29"/>
      <c r="J33" s="30"/>
      <c r="K33" s="29"/>
      <c r="L33" s="30"/>
      <c r="M33" s="29"/>
      <c r="N33" s="30"/>
      <c r="O33" s="29" t="s">
        <v>34</v>
      </c>
      <c r="P33" s="30"/>
      <c r="Q33" s="29" t="s">
        <v>34</v>
      </c>
      <c r="R33" s="30"/>
      <c r="S33" s="29" t="s">
        <v>34</v>
      </c>
      <c r="T33" s="30"/>
      <c r="U33" s="29" t="s">
        <v>34</v>
      </c>
      <c r="V33" s="30"/>
      <c r="W33" s="29" t="s">
        <v>34</v>
      </c>
      <c r="X33" s="30"/>
      <c r="Y33" s="29" t="s">
        <v>34</v>
      </c>
      <c r="Z33" s="30"/>
      <c r="AA33" s="29" t="s">
        <v>34</v>
      </c>
      <c r="AB33" s="30"/>
      <c r="AC33" s="29" t="s">
        <v>34</v>
      </c>
      <c r="AD33" s="30"/>
      <c r="AE33" s="15">
        <f>DATE($D$1+2018,$F$1,29)</f>
        <v>45837</v>
      </c>
      <c r="AF33" s="16" t="str">
        <f t="shared" si="1"/>
        <v>日</v>
      </c>
      <c r="AG33" s="17"/>
      <c r="AH33" s="22"/>
      <c r="AI33" s="29"/>
      <c r="AJ33" s="30"/>
      <c r="AK33" s="29"/>
      <c r="AL33" s="30"/>
      <c r="AM33" s="29"/>
      <c r="AN33" s="30"/>
      <c r="AO33" s="29"/>
      <c r="AP33" s="30"/>
      <c r="AQ33" s="29"/>
      <c r="AR33" s="30"/>
      <c r="AS33" s="29" t="s">
        <v>34</v>
      </c>
      <c r="AT33" s="30"/>
      <c r="AU33" s="29" t="s">
        <v>34</v>
      </c>
      <c r="AV33" s="30"/>
      <c r="AW33" s="29" t="s">
        <v>34</v>
      </c>
      <c r="AX33" s="30"/>
      <c r="AY33" s="29" t="s">
        <v>34</v>
      </c>
      <c r="AZ33" s="30"/>
      <c r="BA33" s="29" t="s">
        <v>34</v>
      </c>
      <c r="BB33" s="30"/>
      <c r="BC33" s="29" t="s">
        <v>34</v>
      </c>
      <c r="BD33" s="30"/>
      <c r="BE33" s="29" t="s">
        <v>34</v>
      </c>
      <c r="BF33" s="30"/>
      <c r="BG33" s="29" t="s">
        <v>34</v>
      </c>
      <c r="BH33" s="30"/>
      <c r="BI33" s="15">
        <f>DATE($D$1+2018,$F$1,29)</f>
        <v>45837</v>
      </c>
      <c r="BJ33" s="16" t="str">
        <f t="shared" si="2"/>
        <v>日</v>
      </c>
      <c r="BK33" s="17"/>
      <c r="BL33" s="22"/>
      <c r="BM33" s="29"/>
      <c r="BN33" s="30"/>
      <c r="BO33" s="29"/>
      <c r="BP33" s="30"/>
      <c r="BQ33" s="29"/>
      <c r="BR33" s="30"/>
      <c r="BS33" s="29"/>
      <c r="BT33" s="30"/>
      <c r="BU33" s="29"/>
      <c r="BV33" s="30"/>
      <c r="BW33" s="29" t="s">
        <v>34</v>
      </c>
      <c r="BX33" s="30"/>
      <c r="BY33" s="29" t="s">
        <v>34</v>
      </c>
      <c r="BZ33" s="30"/>
      <c r="CA33" s="29" t="s">
        <v>34</v>
      </c>
      <c r="CB33" s="30"/>
      <c r="CC33" s="29" t="s">
        <v>34</v>
      </c>
      <c r="CD33" s="30"/>
      <c r="CE33" s="29" t="s">
        <v>34</v>
      </c>
      <c r="CF33" s="30"/>
      <c r="CG33" s="29" t="s">
        <v>34</v>
      </c>
      <c r="CH33" s="30"/>
      <c r="CI33" s="29" t="s">
        <v>34</v>
      </c>
      <c r="CJ33" s="30"/>
      <c r="CK33" s="29" t="s">
        <v>34</v>
      </c>
      <c r="CL33" s="31"/>
      <c r="CM33" s="10"/>
      <c r="CN33" s="10"/>
      <c r="CO33" s="10"/>
      <c r="CP33" s="10"/>
    </row>
    <row r="34" spans="1:94" ht="54" customHeight="1" thickBot="1">
      <c r="A34" s="15">
        <f>DATE($D$1+2018,$F$1,30)</f>
        <v>45838</v>
      </c>
      <c r="B34" s="16" t="str">
        <f t="shared" si="0"/>
        <v>月</v>
      </c>
      <c r="C34" s="17"/>
      <c r="D34" s="22"/>
      <c r="E34" s="29" t="s">
        <v>34</v>
      </c>
      <c r="F34" s="30"/>
      <c r="G34" s="29" t="s">
        <v>34</v>
      </c>
      <c r="H34" s="30"/>
      <c r="I34" s="29" t="s">
        <v>34</v>
      </c>
      <c r="J34" s="30"/>
      <c r="K34" s="29" t="s">
        <v>34</v>
      </c>
      <c r="L34" s="30"/>
      <c r="M34" s="29" t="s">
        <v>34</v>
      </c>
      <c r="N34" s="30"/>
      <c r="O34" s="29" t="s">
        <v>34</v>
      </c>
      <c r="P34" s="30"/>
      <c r="Q34" s="29" t="s">
        <v>34</v>
      </c>
      <c r="R34" s="30"/>
      <c r="S34" s="29" t="s">
        <v>34</v>
      </c>
      <c r="T34" s="30"/>
      <c r="U34" s="29" t="s">
        <v>34</v>
      </c>
      <c r="V34" s="30"/>
      <c r="W34" s="29" t="s">
        <v>34</v>
      </c>
      <c r="X34" s="30"/>
      <c r="Y34" s="29" t="s">
        <v>34</v>
      </c>
      <c r="Z34" s="30"/>
      <c r="AA34" s="29" t="s">
        <v>34</v>
      </c>
      <c r="AB34" s="30"/>
      <c r="AC34" s="29" t="s">
        <v>34</v>
      </c>
      <c r="AD34" s="30"/>
      <c r="AE34" s="15">
        <f>DATE($D$1+2018,$F$1,30)</f>
        <v>45838</v>
      </c>
      <c r="AF34" s="16" t="str">
        <f t="shared" si="1"/>
        <v>月</v>
      </c>
      <c r="AG34" s="17"/>
      <c r="AH34" s="22"/>
      <c r="AI34" s="29" t="s">
        <v>34</v>
      </c>
      <c r="AJ34" s="30"/>
      <c r="AK34" s="29" t="s">
        <v>34</v>
      </c>
      <c r="AL34" s="30"/>
      <c r="AM34" s="29" t="s">
        <v>34</v>
      </c>
      <c r="AN34" s="30"/>
      <c r="AO34" s="29" t="s">
        <v>34</v>
      </c>
      <c r="AP34" s="30"/>
      <c r="AQ34" s="29" t="s">
        <v>34</v>
      </c>
      <c r="AR34" s="30"/>
      <c r="AS34" s="29" t="s">
        <v>34</v>
      </c>
      <c r="AT34" s="30"/>
      <c r="AU34" s="29" t="s">
        <v>34</v>
      </c>
      <c r="AV34" s="30"/>
      <c r="AW34" s="29" t="s">
        <v>34</v>
      </c>
      <c r="AX34" s="30"/>
      <c r="AY34" s="29" t="s">
        <v>34</v>
      </c>
      <c r="AZ34" s="30"/>
      <c r="BA34" s="29" t="s">
        <v>34</v>
      </c>
      <c r="BB34" s="30"/>
      <c r="BC34" s="29" t="s">
        <v>34</v>
      </c>
      <c r="BD34" s="30"/>
      <c r="BE34" s="29" t="s">
        <v>34</v>
      </c>
      <c r="BF34" s="30"/>
      <c r="BG34" s="29" t="s">
        <v>34</v>
      </c>
      <c r="BH34" s="30"/>
      <c r="BI34" s="15">
        <f>DATE($D$1+2018,$F$1,30)</f>
        <v>45838</v>
      </c>
      <c r="BJ34" s="16" t="str">
        <f t="shared" si="2"/>
        <v>月</v>
      </c>
      <c r="BK34" s="17"/>
      <c r="BL34" s="22"/>
      <c r="BM34" s="29" t="s">
        <v>34</v>
      </c>
      <c r="BN34" s="30"/>
      <c r="BO34" s="29" t="s">
        <v>34</v>
      </c>
      <c r="BP34" s="30"/>
      <c r="BQ34" s="29" t="s">
        <v>34</v>
      </c>
      <c r="BR34" s="30"/>
      <c r="BS34" s="29" t="s">
        <v>34</v>
      </c>
      <c r="BT34" s="30"/>
      <c r="BU34" s="29" t="s">
        <v>34</v>
      </c>
      <c r="BV34" s="30"/>
      <c r="BW34" s="29" t="s">
        <v>34</v>
      </c>
      <c r="BX34" s="30"/>
      <c r="BY34" s="29" t="s">
        <v>34</v>
      </c>
      <c r="BZ34" s="30"/>
      <c r="CA34" s="29" t="s">
        <v>34</v>
      </c>
      <c r="CB34" s="30"/>
      <c r="CC34" s="29" t="s">
        <v>34</v>
      </c>
      <c r="CD34" s="30"/>
      <c r="CE34" s="29" t="s">
        <v>34</v>
      </c>
      <c r="CF34" s="30"/>
      <c r="CG34" s="29" t="s">
        <v>34</v>
      </c>
      <c r="CH34" s="30"/>
      <c r="CI34" s="29" t="s">
        <v>34</v>
      </c>
      <c r="CJ34" s="30"/>
      <c r="CK34" s="29" t="s">
        <v>34</v>
      </c>
      <c r="CL34" s="31"/>
      <c r="CM34" s="10"/>
      <c r="CN34" s="10"/>
      <c r="CO34" s="10"/>
      <c r="CP34" s="10"/>
    </row>
    <row r="35" spans="1:94" ht="54" customHeight="1" thickBot="1">
      <c r="A35" s="15">
        <f>DATE($D$1+2018,$F$1,31)</f>
        <v>45839</v>
      </c>
      <c r="B35" s="19" t="str">
        <f t="shared" si="0"/>
        <v>火</v>
      </c>
      <c r="C35" s="20"/>
      <c r="D35" s="21"/>
      <c r="E35" s="51"/>
      <c r="F35" s="52"/>
      <c r="G35" s="51"/>
      <c r="H35" s="52"/>
      <c r="I35" s="51"/>
      <c r="J35" s="52"/>
      <c r="K35" s="51"/>
      <c r="L35" s="52"/>
      <c r="M35" s="51"/>
      <c r="N35" s="52"/>
      <c r="O35" s="51"/>
      <c r="P35" s="52"/>
      <c r="Q35" s="51"/>
      <c r="R35" s="52"/>
      <c r="S35" s="51"/>
      <c r="T35" s="52"/>
      <c r="U35" s="51"/>
      <c r="V35" s="52"/>
      <c r="W35" s="51"/>
      <c r="X35" s="52"/>
      <c r="Y35" s="51"/>
      <c r="Z35" s="52"/>
      <c r="AA35" s="51"/>
      <c r="AB35" s="52"/>
      <c r="AC35" s="51"/>
      <c r="AD35" s="52"/>
      <c r="AE35" s="15">
        <f>DATE($D$1+2018,$F$1,31)</f>
        <v>45839</v>
      </c>
      <c r="AF35" s="19" t="str">
        <f t="shared" si="1"/>
        <v>火</v>
      </c>
      <c r="AG35" s="20"/>
      <c r="AH35" s="21"/>
      <c r="AI35" s="51"/>
      <c r="AJ35" s="52"/>
      <c r="AK35" s="51"/>
      <c r="AL35" s="52"/>
      <c r="AM35" s="51"/>
      <c r="AN35" s="52"/>
      <c r="AO35" s="51"/>
      <c r="AP35" s="52"/>
      <c r="AQ35" s="51"/>
      <c r="AR35" s="52"/>
      <c r="AS35" s="51"/>
      <c r="AT35" s="52"/>
      <c r="AU35" s="51"/>
      <c r="AV35" s="52"/>
      <c r="AW35" s="51"/>
      <c r="AX35" s="52"/>
      <c r="AY35" s="51"/>
      <c r="AZ35" s="52"/>
      <c r="BA35" s="51"/>
      <c r="BB35" s="52"/>
      <c r="BC35" s="51"/>
      <c r="BD35" s="52"/>
      <c r="BE35" s="51"/>
      <c r="BF35" s="52"/>
      <c r="BG35" s="51"/>
      <c r="BH35" s="52"/>
      <c r="BI35" s="15">
        <f>DATE($D$1+2018,$F$1,31)</f>
        <v>45839</v>
      </c>
      <c r="BJ35" s="19" t="str">
        <f t="shared" si="2"/>
        <v>火</v>
      </c>
      <c r="BK35" s="20"/>
      <c r="BL35" s="21"/>
      <c r="BM35" s="51"/>
      <c r="BN35" s="52"/>
      <c r="BO35" s="51"/>
      <c r="BP35" s="52"/>
      <c r="BQ35" s="51"/>
      <c r="BR35" s="52"/>
      <c r="BS35" s="51"/>
      <c r="BT35" s="52"/>
      <c r="BU35" s="51"/>
      <c r="BV35" s="52"/>
      <c r="BW35" s="51"/>
      <c r="BX35" s="52"/>
      <c r="BY35" s="51"/>
      <c r="BZ35" s="52"/>
      <c r="CA35" s="51"/>
      <c r="CB35" s="52"/>
      <c r="CC35" s="51"/>
      <c r="CD35" s="52"/>
      <c r="CE35" s="51"/>
      <c r="CF35" s="52"/>
      <c r="CG35" s="51"/>
      <c r="CH35" s="52"/>
      <c r="CI35" s="51"/>
      <c r="CJ35" s="52"/>
      <c r="CK35" s="51"/>
      <c r="CL35" s="48"/>
      <c r="CM35" s="10"/>
      <c r="CN35" s="10"/>
      <c r="CO35" s="10"/>
      <c r="CP35" s="10"/>
    </row>
  </sheetData>
  <mergeCells count="1261">
    <mergeCell ref="CG13:CH13"/>
    <mergeCell ref="CI13:CJ13"/>
    <mergeCell ref="CK13:CL13"/>
    <mergeCell ref="BQ13:BR13"/>
    <mergeCell ref="BS13:BT13"/>
    <mergeCell ref="BU13:BV13"/>
    <mergeCell ref="BW13:BX13"/>
    <mergeCell ref="BY13:BZ13"/>
    <mergeCell ref="CA13:CB13"/>
    <mergeCell ref="CC13:CD13"/>
    <mergeCell ref="BO12:BP12"/>
    <mergeCell ref="BQ12:BR12"/>
    <mergeCell ref="BS12:BT12"/>
    <mergeCell ref="BU12:BV12"/>
    <mergeCell ref="BW12:BX12"/>
    <mergeCell ref="BY12:BZ12"/>
    <mergeCell ref="CA12:CB12"/>
    <mergeCell ref="E14:F14"/>
    <mergeCell ref="G14:H14"/>
    <mergeCell ref="I14:J14"/>
    <mergeCell ref="K14:L14"/>
    <mergeCell ref="M14:N14"/>
    <mergeCell ref="O14:P14"/>
    <mergeCell ref="Q14:R14"/>
    <mergeCell ref="AK13:AL13"/>
    <mergeCell ref="AM13:AN13"/>
    <mergeCell ref="AO13:AP13"/>
    <mergeCell ref="AQ13:AR13"/>
    <mergeCell ref="AS13:AT13"/>
    <mergeCell ref="AU13:AV13"/>
    <mergeCell ref="AW13:AX13"/>
    <mergeCell ref="CC14:CD14"/>
    <mergeCell ref="CE14:CF14"/>
    <mergeCell ref="CG14:CH14"/>
    <mergeCell ref="BM13:BN13"/>
    <mergeCell ref="AY13:AZ13"/>
    <mergeCell ref="BA13:BB13"/>
    <mergeCell ref="BC13:BD13"/>
    <mergeCell ref="BE13:BF13"/>
    <mergeCell ref="BG13:BH13"/>
    <mergeCell ref="BO13:BP13"/>
    <mergeCell ref="E13:F13"/>
    <mergeCell ref="G13:H13"/>
    <mergeCell ref="I13:J13"/>
    <mergeCell ref="K13:L13"/>
    <mergeCell ref="M13:N13"/>
    <mergeCell ref="O13:P13"/>
    <mergeCell ref="Q13:R13"/>
    <mergeCell ref="CE13:CF13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A14:CB14"/>
    <mergeCell ref="AK14:AL14"/>
    <mergeCell ref="AM14:AN14"/>
    <mergeCell ref="S14:T14"/>
    <mergeCell ref="U14:V14"/>
    <mergeCell ref="W14:X14"/>
    <mergeCell ref="Y14:Z14"/>
    <mergeCell ref="AA14:AB14"/>
    <mergeCell ref="AC14:AD14"/>
    <mergeCell ref="AI14:AJ14"/>
    <mergeCell ref="BC14:BD14"/>
    <mergeCell ref="BE14:BF14"/>
    <mergeCell ref="AO14:AP14"/>
    <mergeCell ref="AQ14:AR14"/>
    <mergeCell ref="AS14:AT14"/>
    <mergeCell ref="AU14:AV14"/>
    <mergeCell ref="AW14:AX14"/>
    <mergeCell ref="AY14:AZ14"/>
    <mergeCell ref="BA14:BB14"/>
    <mergeCell ref="BM14:BN14"/>
    <mergeCell ref="BG14:BH14"/>
    <mergeCell ref="CE15:CF15"/>
    <mergeCell ref="CG15:CH15"/>
    <mergeCell ref="CI15:CJ15"/>
    <mergeCell ref="CK15:CL15"/>
    <mergeCell ref="BQ15:BR15"/>
    <mergeCell ref="BS15:BT15"/>
    <mergeCell ref="BU15:BV15"/>
    <mergeCell ref="BW15:BX15"/>
    <mergeCell ref="BY15:BZ15"/>
    <mergeCell ref="CA15:CB15"/>
    <mergeCell ref="CC15:CD15"/>
    <mergeCell ref="E16:F16"/>
    <mergeCell ref="G16:H16"/>
    <mergeCell ref="I16:J16"/>
    <mergeCell ref="K16:L16"/>
    <mergeCell ref="M16:N16"/>
    <mergeCell ref="O16:P16"/>
    <mergeCell ref="Q16:R16"/>
    <mergeCell ref="AK15:AL15"/>
    <mergeCell ref="AM15:AN15"/>
    <mergeCell ref="AO15:AP15"/>
    <mergeCell ref="AQ15:AR15"/>
    <mergeCell ref="AS15:AT15"/>
    <mergeCell ref="AU15:AV15"/>
    <mergeCell ref="AW15:AX15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A16:CB16"/>
    <mergeCell ref="BU27:BV27"/>
    <mergeCell ref="BW27:BX27"/>
    <mergeCell ref="BC27:BD27"/>
    <mergeCell ref="BE27:BF27"/>
    <mergeCell ref="BG27:BH27"/>
    <mergeCell ref="BM27:BN27"/>
    <mergeCell ref="BO27:BP27"/>
    <mergeCell ref="BQ27:BR27"/>
    <mergeCell ref="BS27:BT27"/>
    <mergeCell ref="AK26:AL26"/>
    <mergeCell ref="AM26:AN26"/>
    <mergeCell ref="AO26:AP26"/>
    <mergeCell ref="AQ26:AR26"/>
    <mergeCell ref="AS26:AT26"/>
    <mergeCell ref="AU26:AV26"/>
    <mergeCell ref="AW26:AX26"/>
    <mergeCell ref="BY27:BZ27"/>
    <mergeCell ref="CA27:CB27"/>
    <mergeCell ref="BS18:BT18"/>
    <mergeCell ref="BU18:BV18"/>
    <mergeCell ref="BW18:BX18"/>
    <mergeCell ref="BY18:BZ18"/>
    <mergeCell ref="CA18:CB18"/>
    <mergeCell ref="BM19:BN19"/>
    <mergeCell ref="BM20:BN20"/>
    <mergeCell ref="BG19:BH19"/>
    <mergeCell ref="BO19:BP19"/>
    <mergeCell ref="CE26:CF26"/>
    <mergeCell ref="CG26:CH26"/>
    <mergeCell ref="CI26:CJ26"/>
    <mergeCell ref="CK26:CL26"/>
    <mergeCell ref="S26:T26"/>
    <mergeCell ref="U26:V26"/>
    <mergeCell ref="W26:X26"/>
    <mergeCell ref="Y26:Z26"/>
    <mergeCell ref="AA26:AB26"/>
    <mergeCell ref="AC26:AD26"/>
    <mergeCell ref="AI26:AJ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I27:AJ27"/>
    <mergeCell ref="AY26:AZ26"/>
    <mergeCell ref="BA26:BB26"/>
    <mergeCell ref="BC26:BD26"/>
    <mergeCell ref="BE26:BF26"/>
    <mergeCell ref="BG26:BH26"/>
    <mergeCell ref="BM26:BN26"/>
    <mergeCell ref="BO26:BP26"/>
    <mergeCell ref="CC27:CD27"/>
    <mergeCell ref="CE27:CF27"/>
    <mergeCell ref="CG27:CH27"/>
    <mergeCell ref="CI27:CJ27"/>
    <mergeCell ref="CK27:CL27"/>
    <mergeCell ref="BQ26:BR26"/>
    <mergeCell ref="BS26:BT26"/>
    <mergeCell ref="BU26:BV26"/>
    <mergeCell ref="BW26:BX26"/>
    <mergeCell ref="BY26:BZ26"/>
    <mergeCell ref="CA26:CB26"/>
    <mergeCell ref="CC26:CD26"/>
    <mergeCell ref="S28:T28"/>
    <mergeCell ref="U28:V28"/>
    <mergeCell ref="W28:X28"/>
    <mergeCell ref="Y28:Z28"/>
    <mergeCell ref="AA28:AB28"/>
    <mergeCell ref="AC28:AD28"/>
    <mergeCell ref="AI28:AJ28"/>
    <mergeCell ref="BO28:BP28"/>
    <mergeCell ref="AY27:AZ27"/>
    <mergeCell ref="BA27:BB27"/>
    <mergeCell ref="AK27:AL27"/>
    <mergeCell ref="AM27:AN27"/>
    <mergeCell ref="AO27:AP27"/>
    <mergeCell ref="AQ27:AR27"/>
    <mergeCell ref="AS27:AT27"/>
    <mergeCell ref="AU27:AV27"/>
    <mergeCell ref="AW27:AX27"/>
    <mergeCell ref="CE28:CF28"/>
    <mergeCell ref="CG28:CH28"/>
    <mergeCell ref="CI28:CJ28"/>
    <mergeCell ref="E28:F28"/>
    <mergeCell ref="G28:H28"/>
    <mergeCell ref="I28:J28"/>
    <mergeCell ref="K28:L28"/>
    <mergeCell ref="M28:N28"/>
    <mergeCell ref="O28:P28"/>
    <mergeCell ref="Q28:R28"/>
    <mergeCell ref="BC29:BD29"/>
    <mergeCell ref="BE29:BF29"/>
    <mergeCell ref="AO29:AP29"/>
    <mergeCell ref="AQ29:AR29"/>
    <mergeCell ref="AS29:AT29"/>
    <mergeCell ref="AU29:AV29"/>
    <mergeCell ref="AW29:AX29"/>
    <mergeCell ref="AY29:AZ29"/>
    <mergeCell ref="BA29:BB29"/>
    <mergeCell ref="BM28:BN28"/>
    <mergeCell ref="BM29:BN29"/>
    <mergeCell ref="AY28:AZ28"/>
    <mergeCell ref="BA28:BB28"/>
    <mergeCell ref="BC28:BD28"/>
    <mergeCell ref="BE28:BF28"/>
    <mergeCell ref="BG28:BH28"/>
    <mergeCell ref="BG29:BH29"/>
    <mergeCell ref="CK28:CL28"/>
    <mergeCell ref="BQ28:BR28"/>
    <mergeCell ref="BS28:BT28"/>
    <mergeCell ref="BU28:BV28"/>
    <mergeCell ref="BW28:BX28"/>
    <mergeCell ref="BY28:BZ28"/>
    <mergeCell ref="CA28:CB28"/>
    <mergeCell ref="CC28:CD28"/>
    <mergeCell ref="E29:F29"/>
    <mergeCell ref="G29:H29"/>
    <mergeCell ref="I29:J29"/>
    <mergeCell ref="K29:L29"/>
    <mergeCell ref="M29:N29"/>
    <mergeCell ref="O29:P29"/>
    <mergeCell ref="Q29:R29"/>
    <mergeCell ref="AK28:AL28"/>
    <mergeCell ref="AM28:AN28"/>
    <mergeCell ref="AO28:AP28"/>
    <mergeCell ref="AQ28:AR28"/>
    <mergeCell ref="AS28:AT28"/>
    <mergeCell ref="AU28:AV28"/>
    <mergeCell ref="AW28:AX28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BW29:BX29"/>
    <mergeCell ref="CI31:CJ31"/>
    <mergeCell ref="CK31:CL31"/>
    <mergeCell ref="BY29:BZ29"/>
    <mergeCell ref="CA29:CB29"/>
    <mergeCell ref="S30:T30"/>
    <mergeCell ref="U30:V30"/>
    <mergeCell ref="W30:X30"/>
    <mergeCell ref="Y30:Z30"/>
    <mergeCell ref="AA30:AB30"/>
    <mergeCell ref="AC30:AD30"/>
    <mergeCell ref="AI30:AJ30"/>
    <mergeCell ref="E30:F30"/>
    <mergeCell ref="G30:H30"/>
    <mergeCell ref="I30:J30"/>
    <mergeCell ref="K30:L30"/>
    <mergeCell ref="M30:N30"/>
    <mergeCell ref="O30:P30"/>
    <mergeCell ref="Q30:R30"/>
    <mergeCell ref="BC31:BD31"/>
    <mergeCell ref="BE31:BF31"/>
    <mergeCell ref="AO31:AP31"/>
    <mergeCell ref="AQ31:AR31"/>
    <mergeCell ref="AS31:AT31"/>
    <mergeCell ref="AU31:AV31"/>
    <mergeCell ref="AW31:AX31"/>
    <mergeCell ref="AY31:AZ31"/>
    <mergeCell ref="BA31:BB31"/>
    <mergeCell ref="BM30:BN30"/>
    <mergeCell ref="BM31:BN31"/>
    <mergeCell ref="AY30:AZ30"/>
    <mergeCell ref="BA30:BB30"/>
    <mergeCell ref="BC30:BD30"/>
    <mergeCell ref="AK29:AL29"/>
    <mergeCell ref="AM29:AN29"/>
    <mergeCell ref="S29:T29"/>
    <mergeCell ref="U29:V29"/>
    <mergeCell ref="W29:X29"/>
    <mergeCell ref="Y29:Z29"/>
    <mergeCell ref="AA29:AB29"/>
    <mergeCell ref="AC29:AD29"/>
    <mergeCell ref="AI29:AJ29"/>
    <mergeCell ref="CE30:CF30"/>
    <mergeCell ref="CG30:CH30"/>
    <mergeCell ref="CI30:CJ30"/>
    <mergeCell ref="CK30:CL30"/>
    <mergeCell ref="BQ30:BR30"/>
    <mergeCell ref="BS30:BT30"/>
    <mergeCell ref="BU30:BV30"/>
    <mergeCell ref="BW30:BX30"/>
    <mergeCell ref="BY30:BZ30"/>
    <mergeCell ref="CA30:CB30"/>
    <mergeCell ref="CC30:C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AW30:AX30"/>
    <mergeCell ref="CC31:CD31"/>
    <mergeCell ref="CE31:CF31"/>
    <mergeCell ref="CG31:CH31"/>
    <mergeCell ref="BO31:BP31"/>
    <mergeCell ref="BQ31:BR31"/>
    <mergeCell ref="BS31:BT31"/>
    <mergeCell ref="BU31:BV31"/>
    <mergeCell ref="BW31:BX31"/>
    <mergeCell ref="BY31:BZ31"/>
    <mergeCell ref="CA31:CB31"/>
    <mergeCell ref="BO30:BP30"/>
    <mergeCell ref="BG31:BH31"/>
    <mergeCell ref="E32:F32"/>
    <mergeCell ref="G32:H32"/>
    <mergeCell ref="I32:J32"/>
    <mergeCell ref="K32:L32"/>
    <mergeCell ref="M32:N32"/>
    <mergeCell ref="O32:P32"/>
    <mergeCell ref="Q32:R32"/>
    <mergeCell ref="BC33:BD33"/>
    <mergeCell ref="BE33:BF33"/>
    <mergeCell ref="AO33:AP33"/>
    <mergeCell ref="AQ33:AR33"/>
    <mergeCell ref="AS33:AT33"/>
    <mergeCell ref="AU33:AV33"/>
    <mergeCell ref="AW33:AX33"/>
    <mergeCell ref="AY33:AZ33"/>
    <mergeCell ref="BA33:BB33"/>
    <mergeCell ref="E31:F31"/>
    <mergeCell ref="G31:H31"/>
    <mergeCell ref="I31:J31"/>
    <mergeCell ref="K31:L31"/>
    <mergeCell ref="M31:N31"/>
    <mergeCell ref="O31:P31"/>
    <mergeCell ref="Q31:R31"/>
    <mergeCell ref="BM32:BN32"/>
    <mergeCell ref="BM33:BN33"/>
    <mergeCell ref="AY32:AZ32"/>
    <mergeCell ref="BA32:BB32"/>
    <mergeCell ref="BC32:BD32"/>
    <mergeCell ref="BE32:BF32"/>
    <mergeCell ref="BG32:BH32"/>
    <mergeCell ref="BO32:BP32"/>
    <mergeCell ref="BG33:BH33"/>
    <mergeCell ref="AK31:AL31"/>
    <mergeCell ref="AM31:AN31"/>
    <mergeCell ref="S31:T31"/>
    <mergeCell ref="U31:V31"/>
    <mergeCell ref="W31:X31"/>
    <mergeCell ref="Y31:Z31"/>
    <mergeCell ref="AA31:AB31"/>
    <mergeCell ref="AC31:AD31"/>
    <mergeCell ref="AI31:AJ31"/>
    <mergeCell ref="S32:T32"/>
    <mergeCell ref="U32:V32"/>
    <mergeCell ref="W32:X32"/>
    <mergeCell ref="Y32:Z32"/>
    <mergeCell ref="AA32:AB32"/>
    <mergeCell ref="AC32:AD32"/>
    <mergeCell ref="AI32:AJ32"/>
    <mergeCell ref="CE32:CF32"/>
    <mergeCell ref="CG32:CH32"/>
    <mergeCell ref="CI32:CJ32"/>
    <mergeCell ref="CK32:CL32"/>
    <mergeCell ref="BQ32:BR32"/>
    <mergeCell ref="BS32:BT32"/>
    <mergeCell ref="BU32:BV32"/>
    <mergeCell ref="BW32:BX32"/>
    <mergeCell ref="BY32:BZ32"/>
    <mergeCell ref="CA32:CB32"/>
    <mergeCell ref="CC32:CD32"/>
    <mergeCell ref="E33:F33"/>
    <mergeCell ref="G33:H33"/>
    <mergeCell ref="I33:J33"/>
    <mergeCell ref="K33:L33"/>
    <mergeCell ref="M33:N33"/>
    <mergeCell ref="O33:P33"/>
    <mergeCell ref="Q33:R33"/>
    <mergeCell ref="AK32:AL32"/>
    <mergeCell ref="AM32:AN32"/>
    <mergeCell ref="AO32:AP32"/>
    <mergeCell ref="AQ32:AR32"/>
    <mergeCell ref="AS32:AT32"/>
    <mergeCell ref="AU32:AV32"/>
    <mergeCell ref="AW32:AX32"/>
    <mergeCell ref="CC33:CD33"/>
    <mergeCell ref="CE33:CF33"/>
    <mergeCell ref="CG33:CH33"/>
    <mergeCell ref="CI33:CJ33"/>
    <mergeCell ref="CK33:CL33"/>
    <mergeCell ref="BO33:BP33"/>
    <mergeCell ref="BQ33:BR33"/>
    <mergeCell ref="BS33:BT33"/>
    <mergeCell ref="BU33:BV33"/>
    <mergeCell ref="BW33:BX33"/>
    <mergeCell ref="BY33:BZ33"/>
    <mergeCell ref="CA33:CB33"/>
    <mergeCell ref="S34:T34"/>
    <mergeCell ref="U34:V34"/>
    <mergeCell ref="W34:X34"/>
    <mergeCell ref="Y34:Z34"/>
    <mergeCell ref="AA34:AB34"/>
    <mergeCell ref="AC34:AD34"/>
    <mergeCell ref="AI34:AJ34"/>
    <mergeCell ref="E34:F34"/>
    <mergeCell ref="G34:H34"/>
    <mergeCell ref="I34:J34"/>
    <mergeCell ref="K34:L34"/>
    <mergeCell ref="M34:N34"/>
    <mergeCell ref="O34:P34"/>
    <mergeCell ref="Q34:R34"/>
    <mergeCell ref="AK33:AL33"/>
    <mergeCell ref="AM33:AN33"/>
    <mergeCell ref="S33:T33"/>
    <mergeCell ref="U33:V33"/>
    <mergeCell ref="W33:X33"/>
    <mergeCell ref="Y33:Z33"/>
    <mergeCell ref="AA33:AB33"/>
    <mergeCell ref="AC33:AD33"/>
    <mergeCell ref="AI33:AJ33"/>
    <mergeCell ref="BC35:BD35"/>
    <mergeCell ref="BE35:BF35"/>
    <mergeCell ref="AO35:AP35"/>
    <mergeCell ref="AQ35:AR35"/>
    <mergeCell ref="AS35:AT35"/>
    <mergeCell ref="AU35:AV35"/>
    <mergeCell ref="AW35:AX35"/>
    <mergeCell ref="AY35:AZ35"/>
    <mergeCell ref="BA35:BB35"/>
    <mergeCell ref="BM34:BN34"/>
    <mergeCell ref="BM35:BN35"/>
    <mergeCell ref="AY34:AZ34"/>
    <mergeCell ref="BA34:BB34"/>
    <mergeCell ref="BC34:BD34"/>
    <mergeCell ref="BE34:BF34"/>
    <mergeCell ref="BG34:BH34"/>
    <mergeCell ref="BO34:BP34"/>
    <mergeCell ref="BG35:BH35"/>
    <mergeCell ref="CE34:CF34"/>
    <mergeCell ref="CG34:CH34"/>
    <mergeCell ref="CI34:CJ34"/>
    <mergeCell ref="CK34:CL34"/>
    <mergeCell ref="BQ34:BR34"/>
    <mergeCell ref="BS34:BT34"/>
    <mergeCell ref="BU34:BV34"/>
    <mergeCell ref="BW34:BX34"/>
    <mergeCell ref="BY34:BZ34"/>
    <mergeCell ref="CA34:CB34"/>
    <mergeCell ref="CC34:CD34"/>
    <mergeCell ref="E35:F35"/>
    <mergeCell ref="G35:H35"/>
    <mergeCell ref="I35:J35"/>
    <mergeCell ref="K35:L35"/>
    <mergeCell ref="M35:N35"/>
    <mergeCell ref="O35:P35"/>
    <mergeCell ref="Q35:R35"/>
    <mergeCell ref="AK34:AL34"/>
    <mergeCell ref="AM34:AN34"/>
    <mergeCell ref="AO34:AP34"/>
    <mergeCell ref="AQ34:AR34"/>
    <mergeCell ref="AS34:AT34"/>
    <mergeCell ref="AU34:AV34"/>
    <mergeCell ref="AW34:AX34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CA35:CB35"/>
    <mergeCell ref="S11:T11"/>
    <mergeCell ref="U11:V11"/>
    <mergeCell ref="W11:X11"/>
    <mergeCell ref="Y11:Z11"/>
    <mergeCell ref="AA11:AB11"/>
    <mergeCell ref="AC11:AD11"/>
    <mergeCell ref="AI11:AJ11"/>
    <mergeCell ref="CE11:CF11"/>
    <mergeCell ref="CG11:CH11"/>
    <mergeCell ref="CI11:CJ11"/>
    <mergeCell ref="CK11:CL11"/>
    <mergeCell ref="BQ11:BR11"/>
    <mergeCell ref="BS11:BT11"/>
    <mergeCell ref="BU11:BV11"/>
    <mergeCell ref="BW11:BX11"/>
    <mergeCell ref="BY11:BZ11"/>
    <mergeCell ref="CA11:CB11"/>
    <mergeCell ref="CC11:CD11"/>
    <mergeCell ref="AQ11:AR11"/>
    <mergeCell ref="AS11:AT11"/>
    <mergeCell ref="AU11:AV11"/>
    <mergeCell ref="AW11:AX11"/>
    <mergeCell ref="CC12:CD12"/>
    <mergeCell ref="CE12:CF12"/>
    <mergeCell ref="CG12:CH12"/>
    <mergeCell ref="CI12:CJ12"/>
    <mergeCell ref="CK12:CL12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AK11:AL11"/>
    <mergeCell ref="AM11:AN11"/>
    <mergeCell ref="AO11:AP11"/>
    <mergeCell ref="AO12:AP12"/>
    <mergeCell ref="AK12:AL12"/>
    <mergeCell ref="AM12:AN12"/>
    <mergeCell ref="S12:T12"/>
    <mergeCell ref="U12:V12"/>
    <mergeCell ref="W12:X12"/>
    <mergeCell ref="Y12:Z12"/>
    <mergeCell ref="AA12:AB12"/>
    <mergeCell ref="AC12:AD12"/>
    <mergeCell ref="AI12:AJ12"/>
    <mergeCell ref="S15:T15"/>
    <mergeCell ref="U15:V15"/>
    <mergeCell ref="W15:X15"/>
    <mergeCell ref="Y15:Z15"/>
    <mergeCell ref="AA15:AB15"/>
    <mergeCell ref="AC15:AD15"/>
    <mergeCell ref="AI15:AJ15"/>
    <mergeCell ref="E15:F15"/>
    <mergeCell ref="G15:H15"/>
    <mergeCell ref="I15:J15"/>
    <mergeCell ref="K15:L15"/>
    <mergeCell ref="M15:N15"/>
    <mergeCell ref="O15:P15"/>
    <mergeCell ref="Q15:R15"/>
    <mergeCell ref="BC16:BD16"/>
    <mergeCell ref="BE16:BF16"/>
    <mergeCell ref="AO16:AP16"/>
    <mergeCell ref="AQ16:AR16"/>
    <mergeCell ref="AS16:AT16"/>
    <mergeCell ref="AU16:AV16"/>
    <mergeCell ref="AW16:AX16"/>
    <mergeCell ref="AY16:AZ16"/>
    <mergeCell ref="BA16:BB16"/>
    <mergeCell ref="AA16:AB16"/>
    <mergeCell ref="AC16:AD16"/>
    <mergeCell ref="AI16:AJ16"/>
    <mergeCell ref="BM15:BN15"/>
    <mergeCell ref="BM16:BN16"/>
    <mergeCell ref="AY15:AZ15"/>
    <mergeCell ref="BA15:BB15"/>
    <mergeCell ref="BC15:BD15"/>
    <mergeCell ref="BE15:BF15"/>
    <mergeCell ref="BG15:BH15"/>
    <mergeCell ref="BO15:BP15"/>
    <mergeCell ref="BG16:BH16"/>
    <mergeCell ref="AK35:AL35"/>
    <mergeCell ref="AM35:AN35"/>
    <mergeCell ref="S35:T35"/>
    <mergeCell ref="U35:V35"/>
    <mergeCell ref="W35:X35"/>
    <mergeCell ref="Y35:Z35"/>
    <mergeCell ref="AA35:AB35"/>
    <mergeCell ref="AC35:AD35"/>
    <mergeCell ref="AI35:AJ35"/>
    <mergeCell ref="S17:T17"/>
    <mergeCell ref="U17:V17"/>
    <mergeCell ref="W17:X17"/>
    <mergeCell ref="Y17:Z17"/>
    <mergeCell ref="AA17:AB17"/>
    <mergeCell ref="AC17:AD17"/>
    <mergeCell ref="AI17:AJ17"/>
    <mergeCell ref="BO17:BP17"/>
    <mergeCell ref="AK16:AL16"/>
    <mergeCell ref="AM16:AN16"/>
    <mergeCell ref="S16:T16"/>
    <mergeCell ref="U16:V16"/>
    <mergeCell ref="W16:X16"/>
    <mergeCell ref="Y16:Z16"/>
    <mergeCell ref="A3:A4"/>
    <mergeCell ref="B3:B4"/>
    <mergeCell ref="D3:E3"/>
    <mergeCell ref="F3:G3"/>
    <mergeCell ref="H3:I3"/>
    <mergeCell ref="J3:K3"/>
    <mergeCell ref="L3:M3"/>
    <mergeCell ref="B1:C1"/>
    <mergeCell ref="AA1:AF1"/>
    <mergeCell ref="AG1:AH1"/>
    <mergeCell ref="BK1:BL1"/>
    <mergeCell ref="A2:AD2"/>
    <mergeCell ref="AF2:BH2"/>
    <mergeCell ref="BJ2:CL2"/>
    <mergeCell ref="N3:O3"/>
    <mergeCell ref="P3:Q3"/>
    <mergeCell ref="R3:S3"/>
    <mergeCell ref="T3:U3"/>
    <mergeCell ref="V3:W3"/>
    <mergeCell ref="X3:Y3"/>
    <mergeCell ref="Z3:AA3"/>
    <mergeCell ref="AB3:AC3"/>
    <mergeCell ref="AE3:AE4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Q5:AR5"/>
    <mergeCell ref="AS5:AT5"/>
    <mergeCell ref="AU5:AV5"/>
    <mergeCell ref="AW5:AX5"/>
    <mergeCell ref="AY5:AZ5"/>
    <mergeCell ref="BA5:BB5"/>
    <mergeCell ref="BC5:BD5"/>
    <mergeCell ref="BL3:BM3"/>
    <mergeCell ref="BN3:BO3"/>
    <mergeCell ref="BP3:BQ3"/>
    <mergeCell ref="CF3:CG3"/>
    <mergeCell ref="CH3:CI3"/>
    <mergeCell ref="CJ3:CK3"/>
    <mergeCell ref="BR3:BS3"/>
    <mergeCell ref="BT3:BU3"/>
    <mergeCell ref="BV3:BW3"/>
    <mergeCell ref="BX3:BY3"/>
    <mergeCell ref="BZ3:CA3"/>
    <mergeCell ref="CB3:CC3"/>
    <mergeCell ref="CD3:CE3"/>
    <mergeCell ref="AX3:AY3"/>
    <mergeCell ref="AZ3:BA3"/>
    <mergeCell ref="BB3:BC3"/>
    <mergeCell ref="BD3:BE3"/>
    <mergeCell ref="BF3:BG3"/>
    <mergeCell ref="BI3:BI4"/>
    <mergeCell ref="BJ3:BJ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I5:AJ5"/>
    <mergeCell ref="AK5:AL5"/>
    <mergeCell ref="AM5:AN5"/>
    <mergeCell ref="AO5:AP5"/>
    <mergeCell ref="BC6:BD6"/>
    <mergeCell ref="BE6:BF6"/>
    <mergeCell ref="BG6:BH6"/>
    <mergeCell ref="BO6:BP6"/>
    <mergeCell ref="BG7:BH7"/>
    <mergeCell ref="BE5:BF5"/>
    <mergeCell ref="BG5:BH5"/>
    <mergeCell ref="BM5:BN5"/>
    <mergeCell ref="BO5:BP5"/>
    <mergeCell ref="CE5:CF5"/>
    <mergeCell ref="CG5:CH5"/>
    <mergeCell ref="CI5:CJ5"/>
    <mergeCell ref="CK5:CL5"/>
    <mergeCell ref="BQ5:BR5"/>
    <mergeCell ref="BS5:BT5"/>
    <mergeCell ref="BU5:BV5"/>
    <mergeCell ref="BW5:BX5"/>
    <mergeCell ref="BY5:BZ5"/>
    <mergeCell ref="CA5:CB5"/>
    <mergeCell ref="CC5:CD5"/>
    <mergeCell ref="AK9:AL9"/>
    <mergeCell ref="AM9:AN9"/>
    <mergeCell ref="S9:T9"/>
    <mergeCell ref="U9:V9"/>
    <mergeCell ref="W9:X9"/>
    <mergeCell ref="Y9:Z9"/>
    <mergeCell ref="AA9:AB9"/>
    <mergeCell ref="AC9:AD9"/>
    <mergeCell ref="AI9:AJ9"/>
    <mergeCell ref="BC7:BD7"/>
    <mergeCell ref="BE7:BF7"/>
    <mergeCell ref="AO7:AP7"/>
    <mergeCell ref="AQ7:AR7"/>
    <mergeCell ref="AS7:AT7"/>
    <mergeCell ref="AU7:AV7"/>
    <mergeCell ref="AW7:AX7"/>
    <mergeCell ref="AY7:AZ7"/>
    <mergeCell ref="BA7:BB7"/>
    <mergeCell ref="AK8:AL8"/>
    <mergeCell ref="AM8:AN8"/>
    <mergeCell ref="AO8:AP8"/>
    <mergeCell ref="AQ8:AR8"/>
    <mergeCell ref="AS8:AT8"/>
    <mergeCell ref="AU8:AV8"/>
    <mergeCell ref="AW8:AX8"/>
    <mergeCell ref="S8:T8"/>
    <mergeCell ref="U8:V8"/>
    <mergeCell ref="W8:X8"/>
    <mergeCell ref="Y8:Z8"/>
    <mergeCell ref="AA8:AB8"/>
    <mergeCell ref="AC8:AD8"/>
    <mergeCell ref="AI8:AJ8"/>
    <mergeCell ref="E8:F8"/>
    <mergeCell ref="G8:H8"/>
    <mergeCell ref="I8:J8"/>
    <mergeCell ref="K8:L8"/>
    <mergeCell ref="M8:N8"/>
    <mergeCell ref="O8:P8"/>
    <mergeCell ref="Q8:R8"/>
    <mergeCell ref="CI6:CJ6"/>
    <mergeCell ref="CK6:CL6"/>
    <mergeCell ref="BQ6:BR6"/>
    <mergeCell ref="BS6:BT6"/>
    <mergeCell ref="BU6:BV6"/>
    <mergeCell ref="BW6:BX6"/>
    <mergeCell ref="BY6:BZ6"/>
    <mergeCell ref="CA6:CB6"/>
    <mergeCell ref="CC6:CD6"/>
    <mergeCell ref="E6:F6"/>
    <mergeCell ref="G6:H6"/>
    <mergeCell ref="I6:J6"/>
    <mergeCell ref="K6:L6"/>
    <mergeCell ref="M6:N6"/>
    <mergeCell ref="O6:P6"/>
    <mergeCell ref="Q6:R6"/>
    <mergeCell ref="BC9:BD9"/>
    <mergeCell ref="BE9:BF9"/>
    <mergeCell ref="AO9:AP9"/>
    <mergeCell ref="AQ9:AR9"/>
    <mergeCell ref="AS9:AT9"/>
    <mergeCell ref="AU9:AV9"/>
    <mergeCell ref="AW9:AX9"/>
    <mergeCell ref="AY9:AZ9"/>
    <mergeCell ref="BA9:BB9"/>
    <mergeCell ref="S6:T6"/>
    <mergeCell ref="U6:V6"/>
    <mergeCell ref="W6:X6"/>
    <mergeCell ref="Y6:Z6"/>
    <mergeCell ref="AA6:AB6"/>
    <mergeCell ref="AC6:AD6"/>
    <mergeCell ref="AI6:AJ6"/>
    <mergeCell ref="E7:F7"/>
    <mergeCell ref="G7:H7"/>
    <mergeCell ref="I7:J7"/>
    <mergeCell ref="K7:L7"/>
    <mergeCell ref="M7:N7"/>
    <mergeCell ref="O7:P7"/>
    <mergeCell ref="Q7:R7"/>
    <mergeCell ref="AK6:AL6"/>
    <mergeCell ref="AM6:AN6"/>
    <mergeCell ref="AO6:AP6"/>
    <mergeCell ref="AQ6:AR6"/>
    <mergeCell ref="AS6:AT6"/>
    <mergeCell ref="AU6:AV6"/>
    <mergeCell ref="AW6:AX6"/>
    <mergeCell ref="CC7:CD7"/>
    <mergeCell ref="CE7:CF7"/>
    <mergeCell ref="CG7:CH7"/>
    <mergeCell ref="AK7:AL7"/>
    <mergeCell ref="AM7:AN7"/>
    <mergeCell ref="S7:T7"/>
    <mergeCell ref="U7:V7"/>
    <mergeCell ref="W7:X7"/>
    <mergeCell ref="Y7:Z7"/>
    <mergeCell ref="AA7:AB7"/>
    <mergeCell ref="AC7:AD7"/>
    <mergeCell ref="AI7:AJ7"/>
    <mergeCell ref="CG6:CH6"/>
    <mergeCell ref="CE6:CF6"/>
    <mergeCell ref="BM6:BN6"/>
    <mergeCell ref="BM7:BN7"/>
    <mergeCell ref="AY6:AZ6"/>
    <mergeCell ref="BA6:BB6"/>
    <mergeCell ref="CI7:CJ7"/>
    <mergeCell ref="CK7:CL7"/>
    <mergeCell ref="BO7:BP7"/>
    <mergeCell ref="BQ7:BR7"/>
    <mergeCell ref="BS7:BT7"/>
    <mergeCell ref="BU7:BV7"/>
    <mergeCell ref="BW7:BX7"/>
    <mergeCell ref="BY7:BZ7"/>
    <mergeCell ref="CA7:CB7"/>
    <mergeCell ref="BM8:BN8"/>
    <mergeCell ref="BM9:BN9"/>
    <mergeCell ref="AY8:AZ8"/>
    <mergeCell ref="BA8:BB8"/>
    <mergeCell ref="BC8:BD8"/>
    <mergeCell ref="BE8:BF8"/>
    <mergeCell ref="BG8:BH8"/>
    <mergeCell ref="BO8:BP8"/>
    <mergeCell ref="BG9:BH9"/>
    <mergeCell ref="CE8:CF8"/>
    <mergeCell ref="CG8:CH8"/>
    <mergeCell ref="CI8:CJ8"/>
    <mergeCell ref="CK8:CL8"/>
    <mergeCell ref="BQ8:BR8"/>
    <mergeCell ref="BS8:BT8"/>
    <mergeCell ref="BU8:BV8"/>
    <mergeCell ref="BW8:BX8"/>
    <mergeCell ref="BY8:BZ8"/>
    <mergeCell ref="CA8:CB8"/>
    <mergeCell ref="CC8:CD8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CA9:CB9"/>
    <mergeCell ref="E9:F9"/>
    <mergeCell ref="G9:H9"/>
    <mergeCell ref="I9:J9"/>
    <mergeCell ref="K9:L9"/>
    <mergeCell ref="M9:N9"/>
    <mergeCell ref="O9:P9"/>
    <mergeCell ref="Q9:R9"/>
    <mergeCell ref="S10:T10"/>
    <mergeCell ref="U10:V10"/>
    <mergeCell ref="W10:X10"/>
    <mergeCell ref="Y10:Z10"/>
    <mergeCell ref="AA10:AB10"/>
    <mergeCell ref="AC10:AD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M10:BN10"/>
    <mergeCell ref="BO10:BP10"/>
    <mergeCell ref="CE10:CF10"/>
    <mergeCell ref="CG10:CH10"/>
    <mergeCell ref="CI10:CJ10"/>
    <mergeCell ref="CK10:CL10"/>
    <mergeCell ref="BQ10:BR10"/>
    <mergeCell ref="BS10:BT10"/>
    <mergeCell ref="BU10:BV10"/>
    <mergeCell ref="BW10:BX10"/>
    <mergeCell ref="BY10:BZ10"/>
    <mergeCell ref="CA10:CB10"/>
    <mergeCell ref="CC10:CD10"/>
    <mergeCell ref="E10:F10"/>
    <mergeCell ref="G10:H10"/>
    <mergeCell ref="I10:J10"/>
    <mergeCell ref="K10:L10"/>
    <mergeCell ref="M10:N10"/>
    <mergeCell ref="O10:P10"/>
    <mergeCell ref="Q10:R10"/>
    <mergeCell ref="AW12:AX12"/>
    <mergeCell ref="AY12:AZ12"/>
    <mergeCell ref="BA12:BB12"/>
    <mergeCell ref="BM11:BN11"/>
    <mergeCell ref="BM12:BN12"/>
    <mergeCell ref="AY11:AZ11"/>
    <mergeCell ref="BA11:BB11"/>
    <mergeCell ref="BC11:BD11"/>
    <mergeCell ref="BE11:BF11"/>
    <mergeCell ref="BG11:BH11"/>
    <mergeCell ref="BO11:BP11"/>
    <mergeCell ref="BG12:BH12"/>
    <mergeCell ref="S13:T13"/>
    <mergeCell ref="U13:V13"/>
    <mergeCell ref="W13:X13"/>
    <mergeCell ref="Y13:Z13"/>
    <mergeCell ref="AA13:AB13"/>
    <mergeCell ref="AC13:AD13"/>
    <mergeCell ref="AI13:AJ13"/>
    <mergeCell ref="BC12:BD12"/>
    <mergeCell ref="BE12:BF12"/>
    <mergeCell ref="AQ12:AR12"/>
    <mergeCell ref="AS12:AT12"/>
    <mergeCell ref="AU12:AV12"/>
    <mergeCell ref="E17:F17"/>
    <mergeCell ref="G17:H17"/>
    <mergeCell ref="I17:J17"/>
    <mergeCell ref="K17:L17"/>
    <mergeCell ref="M17:N17"/>
    <mergeCell ref="O17:P17"/>
    <mergeCell ref="Q17:R17"/>
    <mergeCell ref="BC18:BD18"/>
    <mergeCell ref="BE18:BF18"/>
    <mergeCell ref="AO18:AP18"/>
    <mergeCell ref="AQ18:AR18"/>
    <mergeCell ref="AS18:AT18"/>
    <mergeCell ref="AU18:AV18"/>
    <mergeCell ref="AW18:AX18"/>
    <mergeCell ref="AY18:AZ18"/>
    <mergeCell ref="BA18:BB18"/>
    <mergeCell ref="BM17:BN17"/>
    <mergeCell ref="BM18:BN18"/>
    <mergeCell ref="AY17:AZ17"/>
    <mergeCell ref="BA17:BB17"/>
    <mergeCell ref="BC17:BD17"/>
    <mergeCell ref="BE17:BF17"/>
    <mergeCell ref="BG17:BH17"/>
    <mergeCell ref="BG18:BH18"/>
    <mergeCell ref="CE17:CF17"/>
    <mergeCell ref="CG17:CH17"/>
    <mergeCell ref="CI17:CJ17"/>
    <mergeCell ref="CK17:CL17"/>
    <mergeCell ref="BQ17:BR17"/>
    <mergeCell ref="BS17:BT17"/>
    <mergeCell ref="BU17:BV17"/>
    <mergeCell ref="BW17:BX17"/>
    <mergeCell ref="BY17:BZ17"/>
    <mergeCell ref="CA17:CB17"/>
    <mergeCell ref="CC17:CD17"/>
    <mergeCell ref="E18:F18"/>
    <mergeCell ref="G18:H18"/>
    <mergeCell ref="I18:J18"/>
    <mergeCell ref="K18:L18"/>
    <mergeCell ref="M18:N18"/>
    <mergeCell ref="O18:P18"/>
    <mergeCell ref="Q18:R18"/>
    <mergeCell ref="AK17:AL17"/>
    <mergeCell ref="AM17:AN17"/>
    <mergeCell ref="AO17:AP17"/>
    <mergeCell ref="AQ17:AR17"/>
    <mergeCell ref="AS17:AT17"/>
    <mergeCell ref="AU17:AV17"/>
    <mergeCell ref="AW17:AX17"/>
    <mergeCell ref="CC18:CD18"/>
    <mergeCell ref="CE18:CF18"/>
    <mergeCell ref="CG18:CH18"/>
    <mergeCell ref="CI18:CJ18"/>
    <mergeCell ref="CK18:CL18"/>
    <mergeCell ref="BO18:BP18"/>
    <mergeCell ref="BQ18:BR18"/>
    <mergeCell ref="E19:F19"/>
    <mergeCell ref="G19:H19"/>
    <mergeCell ref="I19:J19"/>
    <mergeCell ref="K19:L19"/>
    <mergeCell ref="M19:N19"/>
    <mergeCell ref="O19:P19"/>
    <mergeCell ref="Q19:R19"/>
    <mergeCell ref="BC20:BD20"/>
    <mergeCell ref="BE20:BF20"/>
    <mergeCell ref="AO20:AP20"/>
    <mergeCell ref="AQ20:AR20"/>
    <mergeCell ref="AS20:AT20"/>
    <mergeCell ref="AU20:AV20"/>
    <mergeCell ref="AW20:AX20"/>
    <mergeCell ref="AY20:AZ20"/>
    <mergeCell ref="BA20:BB20"/>
    <mergeCell ref="AY19:AZ19"/>
    <mergeCell ref="BA19:BB19"/>
    <mergeCell ref="BC19:BD19"/>
    <mergeCell ref="BE19:BF19"/>
    <mergeCell ref="E20:F20"/>
    <mergeCell ref="G20:H20"/>
    <mergeCell ref="I20:J20"/>
    <mergeCell ref="K20:L20"/>
    <mergeCell ref="M20:N20"/>
    <mergeCell ref="AK18:AL18"/>
    <mergeCell ref="AM18:AN18"/>
    <mergeCell ref="S18:T18"/>
    <mergeCell ref="U18:V18"/>
    <mergeCell ref="W18:X18"/>
    <mergeCell ref="Y18:Z18"/>
    <mergeCell ref="AA18:AB18"/>
    <mergeCell ref="AC18:AD18"/>
    <mergeCell ref="AI18:AJ18"/>
    <mergeCell ref="CE19:CF19"/>
    <mergeCell ref="CG19:CH19"/>
    <mergeCell ref="CI19:CJ19"/>
    <mergeCell ref="CK19:CL19"/>
    <mergeCell ref="BQ19:BR19"/>
    <mergeCell ref="BS19:BT19"/>
    <mergeCell ref="BU19:BV19"/>
    <mergeCell ref="BW19:BX19"/>
    <mergeCell ref="BY19:BZ19"/>
    <mergeCell ref="CA19:CB19"/>
    <mergeCell ref="CC19:CD19"/>
    <mergeCell ref="S19:T19"/>
    <mergeCell ref="U19:V19"/>
    <mergeCell ref="W19:X19"/>
    <mergeCell ref="Y19:Z19"/>
    <mergeCell ref="AA19:AB19"/>
    <mergeCell ref="AC19:AD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CC20:CD20"/>
    <mergeCell ref="CE20:CF20"/>
    <mergeCell ref="CG20:CH20"/>
    <mergeCell ref="CI20:CJ20"/>
    <mergeCell ref="CK20:CL20"/>
    <mergeCell ref="BO20:BP20"/>
    <mergeCell ref="BQ20:BR20"/>
    <mergeCell ref="BS20:BT20"/>
    <mergeCell ref="BU20:BV20"/>
    <mergeCell ref="BW20:BX20"/>
    <mergeCell ref="BY20:BZ20"/>
    <mergeCell ref="CA20:CB20"/>
    <mergeCell ref="BG20:BH20"/>
    <mergeCell ref="E21:F21"/>
    <mergeCell ref="G21:H21"/>
    <mergeCell ref="I21:J21"/>
    <mergeCell ref="K21:L21"/>
    <mergeCell ref="M21:N21"/>
    <mergeCell ref="O21:P21"/>
    <mergeCell ref="Q21:R21"/>
    <mergeCell ref="BC22:BD22"/>
    <mergeCell ref="BE22:BF22"/>
    <mergeCell ref="AO22:AP22"/>
    <mergeCell ref="AQ22:AR22"/>
    <mergeCell ref="AS22:AT22"/>
    <mergeCell ref="AU22:AV22"/>
    <mergeCell ref="AW22:AX22"/>
    <mergeCell ref="AY22:AZ22"/>
    <mergeCell ref="BA22:BB22"/>
    <mergeCell ref="O20:P20"/>
    <mergeCell ref="Q20:R20"/>
    <mergeCell ref="BM21:BN21"/>
    <mergeCell ref="BM22:BN22"/>
    <mergeCell ref="AY21:AZ21"/>
    <mergeCell ref="BA21:BB21"/>
    <mergeCell ref="BC21:BD21"/>
    <mergeCell ref="BE21:BF21"/>
    <mergeCell ref="BG21:BH21"/>
    <mergeCell ref="BO21:BP21"/>
    <mergeCell ref="BG22:BH22"/>
    <mergeCell ref="AK20:AL20"/>
    <mergeCell ref="AM20:AN20"/>
    <mergeCell ref="S20:T20"/>
    <mergeCell ref="U20:V20"/>
    <mergeCell ref="W20:X20"/>
    <mergeCell ref="Y20:Z20"/>
    <mergeCell ref="AA20:AB20"/>
    <mergeCell ref="AC20:AD20"/>
    <mergeCell ref="AI20:AJ20"/>
    <mergeCell ref="S21:T21"/>
    <mergeCell ref="U21:V21"/>
    <mergeCell ref="W21:X21"/>
    <mergeCell ref="Y21:Z21"/>
    <mergeCell ref="AA21:AB21"/>
    <mergeCell ref="AC21:AD21"/>
    <mergeCell ref="AI21:AJ21"/>
    <mergeCell ref="CE21:CF21"/>
    <mergeCell ref="CG21:CH21"/>
    <mergeCell ref="CI21:CJ21"/>
    <mergeCell ref="CK21:CL21"/>
    <mergeCell ref="BQ21:BR21"/>
    <mergeCell ref="BS21:BT21"/>
    <mergeCell ref="BU21:BV21"/>
    <mergeCell ref="BW21:BX21"/>
    <mergeCell ref="BY21:BZ21"/>
    <mergeCell ref="CA21:CB21"/>
    <mergeCell ref="CC21:CD21"/>
    <mergeCell ref="E22:F22"/>
    <mergeCell ref="G22:H22"/>
    <mergeCell ref="I22:J22"/>
    <mergeCell ref="K22:L22"/>
    <mergeCell ref="M22:N22"/>
    <mergeCell ref="O22:P22"/>
    <mergeCell ref="Q22:R22"/>
    <mergeCell ref="AK21:AL21"/>
    <mergeCell ref="AM21:AN21"/>
    <mergeCell ref="AO21:AP21"/>
    <mergeCell ref="AQ21:AR21"/>
    <mergeCell ref="AS21:AT21"/>
    <mergeCell ref="AU21:AV21"/>
    <mergeCell ref="AW21:AX21"/>
    <mergeCell ref="CC22:CD22"/>
    <mergeCell ref="CE22:CF22"/>
    <mergeCell ref="CG22:CH22"/>
    <mergeCell ref="CI22:CJ22"/>
    <mergeCell ref="CK22:CL22"/>
    <mergeCell ref="BO22:BP22"/>
    <mergeCell ref="BQ22:BR22"/>
    <mergeCell ref="BS22:BT22"/>
    <mergeCell ref="BU22:BV22"/>
    <mergeCell ref="BW22:BX22"/>
    <mergeCell ref="BY22:BZ22"/>
    <mergeCell ref="CA22:CB22"/>
    <mergeCell ref="S23:T23"/>
    <mergeCell ref="U23:V23"/>
    <mergeCell ref="W23:X23"/>
    <mergeCell ref="Y23:Z23"/>
    <mergeCell ref="AA23:AB23"/>
    <mergeCell ref="AC23:AD23"/>
    <mergeCell ref="AI23:AJ23"/>
    <mergeCell ref="E23:F23"/>
    <mergeCell ref="G23:H23"/>
    <mergeCell ref="I23:J23"/>
    <mergeCell ref="K23:L23"/>
    <mergeCell ref="M23:N23"/>
    <mergeCell ref="O23:P23"/>
    <mergeCell ref="Q23:R23"/>
    <mergeCell ref="AK22:AL22"/>
    <mergeCell ref="AM22:AN22"/>
    <mergeCell ref="S22:T22"/>
    <mergeCell ref="U22:V22"/>
    <mergeCell ref="W22:X22"/>
    <mergeCell ref="Y22:Z22"/>
    <mergeCell ref="AA22:AB22"/>
    <mergeCell ref="AC22:AD22"/>
    <mergeCell ref="AI22:AJ22"/>
    <mergeCell ref="BC24:BD24"/>
    <mergeCell ref="BE24:BF24"/>
    <mergeCell ref="AO24:AP24"/>
    <mergeCell ref="AQ24:AR24"/>
    <mergeCell ref="AS24:AT24"/>
    <mergeCell ref="AU24:AV24"/>
    <mergeCell ref="AW24:AX24"/>
    <mergeCell ref="AY24:AZ24"/>
    <mergeCell ref="BA24:BB24"/>
    <mergeCell ref="BM23:BN23"/>
    <mergeCell ref="BM24:BN24"/>
    <mergeCell ref="AY23:AZ23"/>
    <mergeCell ref="BA23:BB23"/>
    <mergeCell ref="BC23:BD23"/>
    <mergeCell ref="BE23:BF23"/>
    <mergeCell ref="BG23:BH23"/>
    <mergeCell ref="BO23:BP23"/>
    <mergeCell ref="BG24:BH24"/>
    <mergeCell ref="CE23:CF23"/>
    <mergeCell ref="CG23:CH23"/>
    <mergeCell ref="CI23:CJ23"/>
    <mergeCell ref="CK23:CL23"/>
    <mergeCell ref="BQ23:BR23"/>
    <mergeCell ref="BS23:BT23"/>
    <mergeCell ref="BU23:BV23"/>
    <mergeCell ref="BW23:BX23"/>
    <mergeCell ref="BY23:BZ23"/>
    <mergeCell ref="CA23:CB23"/>
    <mergeCell ref="CC23:CD23"/>
    <mergeCell ref="E24:F24"/>
    <mergeCell ref="G24:H24"/>
    <mergeCell ref="I24:J24"/>
    <mergeCell ref="K24:L24"/>
    <mergeCell ref="M24:N24"/>
    <mergeCell ref="O24:P24"/>
    <mergeCell ref="Q24:R24"/>
    <mergeCell ref="AK23:AL23"/>
    <mergeCell ref="AM23:AN23"/>
    <mergeCell ref="AO23:AP23"/>
    <mergeCell ref="AQ23:AR23"/>
    <mergeCell ref="AS23:AT23"/>
    <mergeCell ref="AU23:AV23"/>
    <mergeCell ref="AW23:AX23"/>
    <mergeCell ref="CC24:CD24"/>
    <mergeCell ref="CE24:CF24"/>
    <mergeCell ref="CG24:CH24"/>
    <mergeCell ref="CI24:CJ24"/>
    <mergeCell ref="CK24:CL24"/>
    <mergeCell ref="BO24:BP24"/>
    <mergeCell ref="BQ24:BR24"/>
    <mergeCell ref="CE25:CF25"/>
    <mergeCell ref="CG25:CH25"/>
    <mergeCell ref="CI25:CJ25"/>
    <mergeCell ref="CK25:CL25"/>
    <mergeCell ref="BQ25:BR25"/>
    <mergeCell ref="BS25:BT25"/>
    <mergeCell ref="BU25:BV25"/>
    <mergeCell ref="BW25:BX25"/>
    <mergeCell ref="BY25:BZ25"/>
    <mergeCell ref="CA25:CB25"/>
    <mergeCell ref="CC25:CD25"/>
    <mergeCell ref="BS24:BT24"/>
    <mergeCell ref="BU24:BV24"/>
    <mergeCell ref="BW24:BX24"/>
    <mergeCell ref="BY24:BZ24"/>
    <mergeCell ref="CA24:CB24"/>
    <mergeCell ref="S25:T25"/>
    <mergeCell ref="U25:V25"/>
    <mergeCell ref="W25:X25"/>
    <mergeCell ref="Y25:Z25"/>
    <mergeCell ref="AA25:AB25"/>
    <mergeCell ref="AC25:AD25"/>
    <mergeCell ref="AI25:AJ25"/>
    <mergeCell ref="AK24:AL24"/>
    <mergeCell ref="AM24:AN24"/>
    <mergeCell ref="S24:T24"/>
    <mergeCell ref="U24:V24"/>
    <mergeCell ref="W24:X24"/>
    <mergeCell ref="Y24:Z24"/>
    <mergeCell ref="AA24:AB24"/>
    <mergeCell ref="AC24:AD24"/>
    <mergeCell ref="AI24:AJ24"/>
    <mergeCell ref="E26:F26"/>
    <mergeCell ref="G26:H26"/>
    <mergeCell ref="I26:J26"/>
    <mergeCell ref="K26:L26"/>
    <mergeCell ref="M26:N26"/>
    <mergeCell ref="O26:P26"/>
    <mergeCell ref="Q26:R26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M25:BN25"/>
    <mergeCell ref="BO25:BP25"/>
    <mergeCell ref="E25:F25"/>
    <mergeCell ref="G25:H25"/>
    <mergeCell ref="I25:J25"/>
    <mergeCell ref="K25:L25"/>
    <mergeCell ref="M25:N25"/>
    <mergeCell ref="O25:P25"/>
    <mergeCell ref="Q25:R25"/>
    <mergeCell ref="AK25:AL25"/>
    <mergeCell ref="AM25:AN25"/>
    <mergeCell ref="AO25:AP25"/>
    <mergeCell ref="AQ25:AR25"/>
  </mergeCells>
  <phoneticPr fontId="10"/>
  <conditionalFormatting sqref="A5:B35 AE5:AF35">
    <cfRule type="expression" dxfId="90" priority="1">
      <formula>WEEKDAY($A5)=1</formula>
    </cfRule>
    <cfRule type="expression" dxfId="89" priority="2">
      <formula>WEEKDAY($A5)=7</formula>
    </cfRule>
  </conditionalFormatting>
  <conditionalFormatting sqref="A33:B35 AE33:AF35">
    <cfRule type="expression" dxfId="88" priority="3">
      <formula>DAY($A33)&lt;5</formula>
    </cfRule>
  </conditionalFormatting>
  <conditionalFormatting sqref="D5:E35 G5:G35 I5:I35 K5:K35 M5:M35 O5:O35 Q5:Q35 S5:S35 U5:U35 W5:W35 Y5:Y35 AA5:AA35 AC5:AC35">
    <cfRule type="containsBlanks" dxfId="87" priority="4">
      <formula>LEN(TRIM(D5))=0</formula>
    </cfRule>
  </conditionalFormatting>
  <conditionalFormatting sqref="AH5:AI35 AK5:AK35 AM5:AM35 AO5:AO35 AQ5:AQ35 AS5:AS35 AU5:AU35 AW5:AW35 AY5:AY35 BA5:BA35 BC5:BC35 BE5:BE35 BG5:BG35">
    <cfRule type="containsBlanks" dxfId="86" priority="5">
      <formula>LEN(TRIM(AH5))=0</formula>
    </cfRule>
  </conditionalFormatting>
  <conditionalFormatting sqref="BI5:BJ35">
    <cfRule type="expression" dxfId="85" priority="6">
      <formula>WEEKDAY($A5)=1</formula>
    </cfRule>
    <cfRule type="expression" dxfId="84" priority="7">
      <formula>WEEKDAY($A5)=7</formula>
    </cfRule>
  </conditionalFormatting>
  <conditionalFormatting sqref="BI33:BJ35">
    <cfRule type="expression" dxfId="83" priority="8">
      <formula>DAY($A33)&lt;5</formula>
    </cfRule>
  </conditionalFormatting>
  <conditionalFormatting sqref="BL5:BM35 BO5:BO35 BQ5:BQ35 BS5:BS35 BU5:BU35 BW5:BW35 BY5:BY35 CA5:CA35 CC5:CC35 CE5:CE35 CG5:CG35 CI5:CI35 CK5:CK35">
    <cfRule type="containsBlanks" dxfId="82" priority="9">
      <formula>LEN(TRIM(BL5))=0</formula>
    </cfRule>
  </conditionalFormatting>
  <dataValidations count="2">
    <dataValidation type="list" allowBlank="1" showErrorMessage="1" sqref="F1" xr:uid="{00000000-0002-0000-0400-000000000000}">
      <formula1>"1,2,3,4,5,6,7,8,9,10,11,12"</formula1>
    </dataValidation>
    <dataValidation type="list" allowBlank="1" showErrorMessage="1" sqref="D5:E35 G5:G35 I5:I35 K5:K35 M5:M35 O5:O35 Q5:Q35 S5:S35 U5:U35 W5:W35 Y5:Y35 AA5:AA35 AC5:AC35 AH5:AI35 AK5:AK35 AM5:AM35 AO5:AO35 AQ5:AQ35 AS5:AS35 AU5:AU35 AW5:AW35 AY5:AY35 BA5:BA35 BC5:BC35 BE5:BE35 BG5:BG35 BL5:BM35 BO5:BO35 BQ5:BQ35 BS5:BS35 BU5:BU35 BW5:BW35 BY5:BY35 CA5:CA35 CC5:CC35 CE5:CE35 CG5:CG35 CI5:CI35 CK5:CK35" xr:uid="{00000000-0002-0000-04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P35"/>
  <sheetViews>
    <sheetView view="pageBreakPreview" topLeftCell="A26" zoomScale="40" zoomScaleNormal="55" zoomScaleSheetLayoutView="40" workbookViewId="0">
      <selection activeCell="Q63" sqref="Q63"/>
    </sheetView>
  </sheetViews>
  <sheetFormatPr defaultColWidth="12.6640625" defaultRowHeight="15" customHeight="1"/>
  <cols>
    <col min="1" max="90" width="4.33203125" customWidth="1"/>
    <col min="91" max="94" width="11.109375" customWidth="1"/>
  </cols>
  <sheetData>
    <row r="1" spans="1:94" ht="58.5" customHeight="1" thickBot="1">
      <c r="A1" s="4" t="s">
        <v>20</v>
      </c>
      <c r="B1" s="40" t="s">
        <v>21</v>
      </c>
      <c r="C1" s="41"/>
      <c r="D1" s="4">
        <v>7</v>
      </c>
      <c r="E1" s="4" t="s">
        <v>22</v>
      </c>
      <c r="F1" s="4">
        <v>7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2">
        <f ca="1">TODAY()</f>
        <v>45653</v>
      </c>
      <c r="AB1" s="43"/>
      <c r="AC1" s="43"/>
      <c r="AD1" s="43"/>
      <c r="AE1" s="43"/>
      <c r="AF1" s="44"/>
      <c r="AG1" s="45" t="s">
        <v>27</v>
      </c>
      <c r="AH1" s="41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45"/>
      <c r="BL1" s="41"/>
      <c r="BM1" s="4"/>
      <c r="BN1" s="4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7"/>
      <c r="CN1" s="7"/>
      <c r="CO1" s="7"/>
      <c r="CP1" s="7"/>
    </row>
    <row r="2" spans="1:94" ht="27" customHeight="1" thickBot="1">
      <c r="A2" s="46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8"/>
      <c r="AF2" s="46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8"/>
      <c r="BI2" s="8"/>
      <c r="BJ2" s="46" t="s">
        <v>31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8"/>
      <c r="CM2" s="9"/>
      <c r="CN2" s="9"/>
      <c r="CO2" s="9"/>
      <c r="CP2" s="9"/>
    </row>
    <row r="3" spans="1:94" ht="21" customHeight="1">
      <c r="A3" s="34" t="s">
        <v>32</v>
      </c>
      <c r="B3" s="36" t="s">
        <v>33</v>
      </c>
      <c r="C3" s="26"/>
      <c r="D3" s="38">
        <v>9</v>
      </c>
      <c r="E3" s="39"/>
      <c r="F3" s="38">
        <v>10</v>
      </c>
      <c r="G3" s="39"/>
      <c r="H3" s="38">
        <v>11</v>
      </c>
      <c r="I3" s="39"/>
      <c r="J3" s="38">
        <v>12</v>
      </c>
      <c r="K3" s="39"/>
      <c r="L3" s="38">
        <v>13</v>
      </c>
      <c r="M3" s="39"/>
      <c r="N3" s="38">
        <v>14</v>
      </c>
      <c r="O3" s="39"/>
      <c r="P3" s="38">
        <v>15</v>
      </c>
      <c r="Q3" s="39"/>
      <c r="R3" s="38">
        <v>16</v>
      </c>
      <c r="S3" s="39"/>
      <c r="T3" s="38">
        <v>17</v>
      </c>
      <c r="U3" s="39"/>
      <c r="V3" s="38">
        <v>18</v>
      </c>
      <c r="W3" s="39"/>
      <c r="X3" s="38">
        <v>19</v>
      </c>
      <c r="Y3" s="39"/>
      <c r="Z3" s="38">
        <v>20</v>
      </c>
      <c r="AA3" s="39"/>
      <c r="AB3" s="38">
        <v>21</v>
      </c>
      <c r="AC3" s="39"/>
      <c r="AD3" s="27"/>
      <c r="AE3" s="49" t="s">
        <v>32</v>
      </c>
      <c r="AF3" s="36" t="s">
        <v>33</v>
      </c>
      <c r="AG3" s="11"/>
      <c r="AH3" s="32">
        <v>9</v>
      </c>
      <c r="AI3" s="33"/>
      <c r="AJ3" s="32">
        <v>10</v>
      </c>
      <c r="AK3" s="33"/>
      <c r="AL3" s="32">
        <v>11</v>
      </c>
      <c r="AM3" s="33"/>
      <c r="AN3" s="32">
        <v>12</v>
      </c>
      <c r="AO3" s="33"/>
      <c r="AP3" s="32">
        <v>13</v>
      </c>
      <c r="AQ3" s="33"/>
      <c r="AR3" s="32">
        <v>14</v>
      </c>
      <c r="AS3" s="33"/>
      <c r="AT3" s="32">
        <v>15</v>
      </c>
      <c r="AU3" s="33"/>
      <c r="AV3" s="32">
        <v>16</v>
      </c>
      <c r="AW3" s="33"/>
      <c r="AX3" s="32">
        <v>17</v>
      </c>
      <c r="AY3" s="33"/>
      <c r="AZ3" s="32">
        <v>18</v>
      </c>
      <c r="BA3" s="33"/>
      <c r="BB3" s="32">
        <v>19</v>
      </c>
      <c r="BC3" s="33"/>
      <c r="BD3" s="32">
        <v>20</v>
      </c>
      <c r="BE3" s="33"/>
      <c r="BF3" s="32">
        <v>21</v>
      </c>
      <c r="BG3" s="33"/>
      <c r="BH3" s="12"/>
      <c r="BI3" s="49" t="s">
        <v>32</v>
      </c>
      <c r="BJ3" s="36" t="s">
        <v>33</v>
      </c>
      <c r="BK3" s="11"/>
      <c r="BL3" s="32">
        <v>9</v>
      </c>
      <c r="BM3" s="33"/>
      <c r="BN3" s="32">
        <v>10</v>
      </c>
      <c r="BO3" s="33"/>
      <c r="BP3" s="32">
        <v>11</v>
      </c>
      <c r="BQ3" s="33"/>
      <c r="BR3" s="32">
        <v>12</v>
      </c>
      <c r="BS3" s="33"/>
      <c r="BT3" s="32">
        <v>13</v>
      </c>
      <c r="BU3" s="33"/>
      <c r="BV3" s="32">
        <v>14</v>
      </c>
      <c r="BW3" s="33"/>
      <c r="BX3" s="32">
        <v>15</v>
      </c>
      <c r="BY3" s="33"/>
      <c r="BZ3" s="32">
        <v>16</v>
      </c>
      <c r="CA3" s="33"/>
      <c r="CB3" s="32">
        <v>17</v>
      </c>
      <c r="CC3" s="33"/>
      <c r="CD3" s="32">
        <v>18</v>
      </c>
      <c r="CE3" s="33"/>
      <c r="CF3" s="32">
        <v>19</v>
      </c>
      <c r="CG3" s="33"/>
      <c r="CH3" s="32">
        <v>20</v>
      </c>
      <c r="CI3" s="33"/>
      <c r="CJ3" s="32">
        <v>21</v>
      </c>
      <c r="CK3" s="33"/>
      <c r="CL3" s="12"/>
      <c r="CM3" s="9"/>
      <c r="CN3" s="9"/>
      <c r="CO3" s="9"/>
      <c r="CP3" s="9"/>
    </row>
    <row r="4" spans="1:94" ht="9.75" customHeight="1" thickBot="1">
      <c r="A4" s="35"/>
      <c r="B4" s="37"/>
      <c r="C4" s="26"/>
      <c r="D4" s="13"/>
      <c r="E4" s="27"/>
      <c r="F4" s="27"/>
      <c r="G4" s="14"/>
      <c r="H4" s="27"/>
      <c r="I4" s="14"/>
      <c r="J4" s="13"/>
      <c r="K4" s="27"/>
      <c r="L4" s="27"/>
      <c r="M4" s="14"/>
      <c r="N4" s="27"/>
      <c r="O4" s="14"/>
      <c r="P4" s="13"/>
      <c r="Q4" s="27"/>
      <c r="R4" s="13"/>
      <c r="S4" s="27"/>
      <c r="T4" s="13"/>
      <c r="U4" s="27"/>
      <c r="V4" s="27"/>
      <c r="W4" s="14"/>
      <c r="X4" s="13"/>
      <c r="Y4" s="27"/>
      <c r="Z4" s="13"/>
      <c r="AA4" s="27"/>
      <c r="AB4" s="13"/>
      <c r="AC4" s="27"/>
      <c r="AD4" s="27"/>
      <c r="AE4" s="50"/>
      <c r="AF4" s="50"/>
      <c r="AG4" s="26"/>
      <c r="AH4" s="13"/>
      <c r="AI4" s="27"/>
      <c r="AJ4" s="27"/>
      <c r="AK4" s="14"/>
      <c r="AL4" s="27"/>
      <c r="AM4" s="14"/>
      <c r="AN4" s="13"/>
      <c r="AO4" s="27"/>
      <c r="AP4" s="27"/>
      <c r="AQ4" s="14"/>
      <c r="AR4" s="27"/>
      <c r="AS4" s="14"/>
      <c r="AT4" s="13"/>
      <c r="AU4" s="27"/>
      <c r="AV4" s="13"/>
      <c r="AW4" s="27"/>
      <c r="AX4" s="13"/>
      <c r="AY4" s="27"/>
      <c r="AZ4" s="27"/>
      <c r="BA4" s="14"/>
      <c r="BB4" s="13"/>
      <c r="BC4" s="27"/>
      <c r="BD4" s="13"/>
      <c r="BE4" s="27"/>
      <c r="BF4" s="13"/>
      <c r="BG4" s="27"/>
      <c r="BH4" s="13"/>
      <c r="BI4" s="50"/>
      <c r="BJ4" s="50"/>
      <c r="BK4" s="26"/>
      <c r="BL4" s="13"/>
      <c r="BM4" s="27"/>
      <c r="BN4" s="27"/>
      <c r="BO4" s="14"/>
      <c r="BP4" s="27"/>
      <c r="BQ4" s="14"/>
      <c r="BR4" s="13"/>
      <c r="BS4" s="27"/>
      <c r="BT4" s="27"/>
      <c r="BU4" s="14"/>
      <c r="BV4" s="27"/>
      <c r="BW4" s="14"/>
      <c r="BX4" s="13"/>
      <c r="BY4" s="27"/>
      <c r="BZ4" s="13"/>
      <c r="CA4" s="27"/>
      <c r="CB4" s="13"/>
      <c r="CC4" s="27"/>
      <c r="CD4" s="27"/>
      <c r="CE4" s="14"/>
      <c r="CF4" s="13"/>
      <c r="CG4" s="27"/>
      <c r="CH4" s="13"/>
      <c r="CI4" s="27"/>
      <c r="CJ4" s="13"/>
      <c r="CK4" s="27"/>
      <c r="CL4" s="13"/>
      <c r="CM4" s="9"/>
      <c r="CN4" s="9"/>
      <c r="CO4" s="9"/>
      <c r="CP4" s="9"/>
    </row>
    <row r="5" spans="1:94" ht="54" customHeight="1" thickBot="1">
      <c r="A5" s="15">
        <f>DATE($D$1+2018,$F$1,1)</f>
        <v>45839</v>
      </c>
      <c r="B5" s="16" t="str">
        <f t="shared" ref="B5:B35" si="0">TEXT(A5,"aaa")</f>
        <v>火</v>
      </c>
      <c r="C5" s="17"/>
      <c r="D5" s="22"/>
      <c r="E5" s="29" t="s">
        <v>34</v>
      </c>
      <c r="F5" s="30"/>
      <c r="G5" s="29" t="s">
        <v>34</v>
      </c>
      <c r="H5" s="30"/>
      <c r="I5" s="29" t="s">
        <v>34</v>
      </c>
      <c r="J5" s="30"/>
      <c r="K5" s="29" t="s">
        <v>34</v>
      </c>
      <c r="L5" s="30"/>
      <c r="M5" s="29" t="s">
        <v>34</v>
      </c>
      <c r="N5" s="30"/>
      <c r="O5" s="29" t="s">
        <v>34</v>
      </c>
      <c r="P5" s="30"/>
      <c r="Q5" s="29" t="s">
        <v>34</v>
      </c>
      <c r="R5" s="30"/>
      <c r="S5" s="29" t="s">
        <v>34</v>
      </c>
      <c r="T5" s="30"/>
      <c r="U5" s="29" t="s">
        <v>34</v>
      </c>
      <c r="V5" s="30"/>
      <c r="W5" s="29" t="s">
        <v>34</v>
      </c>
      <c r="X5" s="30"/>
      <c r="Y5" s="29" t="s">
        <v>34</v>
      </c>
      <c r="Z5" s="30"/>
      <c r="AA5" s="29" t="s">
        <v>34</v>
      </c>
      <c r="AB5" s="30"/>
      <c r="AC5" s="29" t="s">
        <v>34</v>
      </c>
      <c r="AD5" s="30"/>
      <c r="AE5" s="15">
        <f>DATE($D$1+2018,$F$1,1)</f>
        <v>45839</v>
      </c>
      <c r="AF5" s="16" t="str">
        <f t="shared" ref="AF5:AF35" si="1">TEXT(AE5,"aaa")</f>
        <v>火</v>
      </c>
      <c r="AG5" s="17"/>
      <c r="AH5" s="22"/>
      <c r="AI5" s="29" t="s">
        <v>34</v>
      </c>
      <c r="AJ5" s="30"/>
      <c r="AK5" s="29" t="s">
        <v>34</v>
      </c>
      <c r="AL5" s="30"/>
      <c r="AM5" s="29" t="s">
        <v>34</v>
      </c>
      <c r="AN5" s="30"/>
      <c r="AO5" s="29" t="s">
        <v>34</v>
      </c>
      <c r="AP5" s="30"/>
      <c r="AQ5" s="29" t="s">
        <v>34</v>
      </c>
      <c r="AR5" s="30"/>
      <c r="AS5" s="29" t="s">
        <v>34</v>
      </c>
      <c r="AT5" s="30"/>
      <c r="AU5" s="29" t="s">
        <v>34</v>
      </c>
      <c r="AV5" s="30"/>
      <c r="AW5" s="29" t="s">
        <v>34</v>
      </c>
      <c r="AX5" s="30"/>
      <c r="AY5" s="29" t="s">
        <v>34</v>
      </c>
      <c r="AZ5" s="30"/>
      <c r="BA5" s="29" t="s">
        <v>34</v>
      </c>
      <c r="BB5" s="30"/>
      <c r="BC5" s="29" t="s">
        <v>34</v>
      </c>
      <c r="BD5" s="30"/>
      <c r="BE5" s="29" t="s">
        <v>34</v>
      </c>
      <c r="BF5" s="30"/>
      <c r="BG5" s="29" t="s">
        <v>34</v>
      </c>
      <c r="BH5" s="30"/>
      <c r="BI5" s="15">
        <f>DATE($D$1+2018,$F$1,1)</f>
        <v>45839</v>
      </c>
      <c r="BJ5" s="16" t="str">
        <f t="shared" ref="BJ5:BJ35" si="2">TEXT(BI5,"aaa")</f>
        <v>火</v>
      </c>
      <c r="BK5" s="17"/>
      <c r="BL5" s="22"/>
      <c r="BM5" s="29" t="s">
        <v>34</v>
      </c>
      <c r="BN5" s="30"/>
      <c r="BO5" s="29" t="s">
        <v>34</v>
      </c>
      <c r="BP5" s="30"/>
      <c r="BQ5" s="29" t="s">
        <v>34</v>
      </c>
      <c r="BR5" s="30"/>
      <c r="BS5" s="29" t="s">
        <v>34</v>
      </c>
      <c r="BT5" s="30"/>
      <c r="BU5" s="29" t="s">
        <v>34</v>
      </c>
      <c r="BV5" s="30"/>
      <c r="BW5" s="29" t="s">
        <v>34</v>
      </c>
      <c r="BX5" s="30"/>
      <c r="BY5" s="29" t="s">
        <v>34</v>
      </c>
      <c r="BZ5" s="30"/>
      <c r="CA5" s="29" t="s">
        <v>34</v>
      </c>
      <c r="CB5" s="30"/>
      <c r="CC5" s="29" t="s">
        <v>34</v>
      </c>
      <c r="CD5" s="30"/>
      <c r="CE5" s="29" t="s">
        <v>34</v>
      </c>
      <c r="CF5" s="30"/>
      <c r="CG5" s="29" t="s">
        <v>34</v>
      </c>
      <c r="CH5" s="30"/>
      <c r="CI5" s="29" t="s">
        <v>34</v>
      </c>
      <c r="CJ5" s="30"/>
      <c r="CK5" s="29" t="s">
        <v>34</v>
      </c>
      <c r="CL5" s="31"/>
      <c r="CM5" s="9"/>
      <c r="CN5" s="9"/>
      <c r="CO5" s="9"/>
      <c r="CP5" s="9"/>
    </row>
    <row r="6" spans="1:94" ht="54" customHeight="1" thickBot="1">
      <c r="A6" s="15">
        <f>DATE($D$1+2018,$F$1,2)</f>
        <v>45840</v>
      </c>
      <c r="B6" s="16" t="str">
        <f t="shared" si="0"/>
        <v>水</v>
      </c>
      <c r="C6" s="17"/>
      <c r="D6" s="22"/>
      <c r="E6" s="29" t="s">
        <v>34</v>
      </c>
      <c r="F6" s="30"/>
      <c r="G6" s="29" t="s">
        <v>34</v>
      </c>
      <c r="H6" s="30"/>
      <c r="I6" s="29" t="s">
        <v>34</v>
      </c>
      <c r="J6" s="30"/>
      <c r="K6" s="29" t="s">
        <v>34</v>
      </c>
      <c r="L6" s="30"/>
      <c r="M6" s="29" t="s">
        <v>34</v>
      </c>
      <c r="N6" s="30"/>
      <c r="O6" s="29" t="s">
        <v>34</v>
      </c>
      <c r="P6" s="30"/>
      <c r="Q6" s="29" t="s">
        <v>34</v>
      </c>
      <c r="R6" s="30"/>
      <c r="S6" s="29" t="s">
        <v>34</v>
      </c>
      <c r="T6" s="30"/>
      <c r="U6" s="29" t="s">
        <v>34</v>
      </c>
      <c r="V6" s="30"/>
      <c r="W6" s="29" t="s">
        <v>34</v>
      </c>
      <c r="X6" s="30"/>
      <c r="Y6" s="29" t="s">
        <v>34</v>
      </c>
      <c r="Z6" s="30"/>
      <c r="AA6" s="29" t="s">
        <v>34</v>
      </c>
      <c r="AB6" s="30"/>
      <c r="AC6" s="29" t="s">
        <v>34</v>
      </c>
      <c r="AD6" s="30"/>
      <c r="AE6" s="15">
        <f>DATE($D$1+2018,$F$1,2)</f>
        <v>45840</v>
      </c>
      <c r="AF6" s="16" t="str">
        <f t="shared" si="1"/>
        <v>水</v>
      </c>
      <c r="AG6" s="17"/>
      <c r="AH6" s="22"/>
      <c r="AI6" s="29" t="s">
        <v>34</v>
      </c>
      <c r="AJ6" s="30"/>
      <c r="AK6" s="29" t="s">
        <v>34</v>
      </c>
      <c r="AL6" s="30"/>
      <c r="AM6" s="29" t="s">
        <v>34</v>
      </c>
      <c r="AN6" s="30"/>
      <c r="AO6" s="29" t="s">
        <v>34</v>
      </c>
      <c r="AP6" s="30"/>
      <c r="AQ6" s="29" t="s">
        <v>34</v>
      </c>
      <c r="AR6" s="30"/>
      <c r="AS6" s="29" t="s">
        <v>34</v>
      </c>
      <c r="AT6" s="30"/>
      <c r="AU6" s="29" t="s">
        <v>34</v>
      </c>
      <c r="AV6" s="30"/>
      <c r="AW6" s="29" t="s">
        <v>34</v>
      </c>
      <c r="AX6" s="30"/>
      <c r="AY6" s="29" t="s">
        <v>34</v>
      </c>
      <c r="AZ6" s="30"/>
      <c r="BA6" s="29" t="s">
        <v>34</v>
      </c>
      <c r="BB6" s="30"/>
      <c r="BC6" s="29" t="s">
        <v>34</v>
      </c>
      <c r="BD6" s="30"/>
      <c r="BE6" s="29" t="s">
        <v>34</v>
      </c>
      <c r="BF6" s="30"/>
      <c r="BG6" s="29" t="s">
        <v>34</v>
      </c>
      <c r="BH6" s="30"/>
      <c r="BI6" s="15">
        <f>DATE($D$1+2018,$F$1,2)</f>
        <v>45840</v>
      </c>
      <c r="BJ6" s="16" t="str">
        <f t="shared" si="2"/>
        <v>水</v>
      </c>
      <c r="BK6" s="17"/>
      <c r="BL6" s="22"/>
      <c r="BM6" s="29" t="s">
        <v>34</v>
      </c>
      <c r="BN6" s="30"/>
      <c r="BO6" s="29" t="s">
        <v>34</v>
      </c>
      <c r="BP6" s="30"/>
      <c r="BQ6" s="29" t="s">
        <v>34</v>
      </c>
      <c r="BR6" s="30"/>
      <c r="BS6" s="29" t="s">
        <v>34</v>
      </c>
      <c r="BT6" s="30"/>
      <c r="BU6" s="29" t="s">
        <v>34</v>
      </c>
      <c r="BV6" s="30"/>
      <c r="BW6" s="29" t="s">
        <v>34</v>
      </c>
      <c r="BX6" s="30"/>
      <c r="BY6" s="29" t="s">
        <v>34</v>
      </c>
      <c r="BZ6" s="30"/>
      <c r="CA6" s="29" t="s">
        <v>34</v>
      </c>
      <c r="CB6" s="30"/>
      <c r="CC6" s="29" t="s">
        <v>34</v>
      </c>
      <c r="CD6" s="30"/>
      <c r="CE6" s="29" t="s">
        <v>34</v>
      </c>
      <c r="CF6" s="30"/>
      <c r="CG6" s="29" t="s">
        <v>34</v>
      </c>
      <c r="CH6" s="30"/>
      <c r="CI6" s="29" t="s">
        <v>34</v>
      </c>
      <c r="CJ6" s="30"/>
      <c r="CK6" s="29" t="s">
        <v>34</v>
      </c>
      <c r="CL6" s="31"/>
      <c r="CM6" s="9"/>
      <c r="CN6" s="9"/>
      <c r="CO6" s="9"/>
      <c r="CP6" s="9"/>
    </row>
    <row r="7" spans="1:94" ht="54" customHeight="1" thickBot="1">
      <c r="A7" s="15">
        <f>DATE($D$1+2018,$F$1,3)</f>
        <v>45841</v>
      </c>
      <c r="B7" s="16" t="str">
        <f t="shared" si="0"/>
        <v>木</v>
      </c>
      <c r="C7" s="17"/>
      <c r="D7" s="22"/>
      <c r="E7" s="29" t="s">
        <v>34</v>
      </c>
      <c r="F7" s="30"/>
      <c r="G7" s="29" t="s">
        <v>34</v>
      </c>
      <c r="H7" s="30"/>
      <c r="I7" s="29" t="s">
        <v>34</v>
      </c>
      <c r="J7" s="30"/>
      <c r="K7" s="29" t="s">
        <v>34</v>
      </c>
      <c r="L7" s="30"/>
      <c r="M7" s="29" t="s">
        <v>34</v>
      </c>
      <c r="N7" s="30"/>
      <c r="O7" s="29" t="s">
        <v>34</v>
      </c>
      <c r="P7" s="30"/>
      <c r="Q7" s="29" t="s">
        <v>34</v>
      </c>
      <c r="R7" s="30"/>
      <c r="S7" s="29" t="s">
        <v>34</v>
      </c>
      <c r="T7" s="30"/>
      <c r="U7" s="29" t="s">
        <v>34</v>
      </c>
      <c r="V7" s="30"/>
      <c r="W7" s="29" t="s">
        <v>34</v>
      </c>
      <c r="X7" s="30"/>
      <c r="Y7" s="29" t="s">
        <v>34</v>
      </c>
      <c r="Z7" s="30"/>
      <c r="AA7" s="29" t="s">
        <v>34</v>
      </c>
      <c r="AB7" s="30"/>
      <c r="AC7" s="29" t="s">
        <v>34</v>
      </c>
      <c r="AD7" s="30"/>
      <c r="AE7" s="15">
        <f>DATE($D$1+2018,$F$1,3)</f>
        <v>45841</v>
      </c>
      <c r="AF7" s="16" t="str">
        <f t="shared" si="1"/>
        <v>木</v>
      </c>
      <c r="AG7" s="17"/>
      <c r="AH7" s="22"/>
      <c r="AI7" s="29" t="s">
        <v>34</v>
      </c>
      <c r="AJ7" s="30"/>
      <c r="AK7" s="29" t="s">
        <v>34</v>
      </c>
      <c r="AL7" s="30"/>
      <c r="AM7" s="29" t="s">
        <v>34</v>
      </c>
      <c r="AN7" s="30"/>
      <c r="AO7" s="29" t="s">
        <v>34</v>
      </c>
      <c r="AP7" s="30"/>
      <c r="AQ7" s="29" t="s">
        <v>34</v>
      </c>
      <c r="AR7" s="30"/>
      <c r="AS7" s="29" t="s">
        <v>34</v>
      </c>
      <c r="AT7" s="30"/>
      <c r="AU7" s="29" t="s">
        <v>34</v>
      </c>
      <c r="AV7" s="30"/>
      <c r="AW7" s="29" t="s">
        <v>34</v>
      </c>
      <c r="AX7" s="30"/>
      <c r="AY7" s="29" t="s">
        <v>34</v>
      </c>
      <c r="AZ7" s="30"/>
      <c r="BA7" s="29" t="s">
        <v>34</v>
      </c>
      <c r="BB7" s="30"/>
      <c r="BC7" s="29" t="s">
        <v>34</v>
      </c>
      <c r="BD7" s="30"/>
      <c r="BE7" s="29" t="s">
        <v>34</v>
      </c>
      <c r="BF7" s="30"/>
      <c r="BG7" s="29" t="s">
        <v>34</v>
      </c>
      <c r="BH7" s="30"/>
      <c r="BI7" s="15">
        <f>DATE($D$1+2018,$F$1,3)</f>
        <v>45841</v>
      </c>
      <c r="BJ7" s="16" t="str">
        <f t="shared" si="2"/>
        <v>木</v>
      </c>
      <c r="BK7" s="17"/>
      <c r="BL7" s="22"/>
      <c r="BM7" s="29" t="s">
        <v>34</v>
      </c>
      <c r="BN7" s="30"/>
      <c r="BO7" s="29" t="s">
        <v>34</v>
      </c>
      <c r="BP7" s="30"/>
      <c r="BQ7" s="29" t="s">
        <v>34</v>
      </c>
      <c r="BR7" s="30"/>
      <c r="BS7" s="29" t="s">
        <v>34</v>
      </c>
      <c r="BT7" s="30"/>
      <c r="BU7" s="29" t="s">
        <v>34</v>
      </c>
      <c r="BV7" s="30"/>
      <c r="BW7" s="29" t="s">
        <v>34</v>
      </c>
      <c r="BX7" s="30"/>
      <c r="BY7" s="29" t="s">
        <v>34</v>
      </c>
      <c r="BZ7" s="30"/>
      <c r="CA7" s="29" t="s">
        <v>34</v>
      </c>
      <c r="CB7" s="30"/>
      <c r="CC7" s="29" t="s">
        <v>34</v>
      </c>
      <c r="CD7" s="30"/>
      <c r="CE7" s="29" t="s">
        <v>34</v>
      </c>
      <c r="CF7" s="30"/>
      <c r="CG7" s="29" t="s">
        <v>34</v>
      </c>
      <c r="CH7" s="30"/>
      <c r="CI7" s="29" t="s">
        <v>34</v>
      </c>
      <c r="CJ7" s="30"/>
      <c r="CK7" s="29" t="s">
        <v>34</v>
      </c>
      <c r="CL7" s="31"/>
      <c r="CM7" s="9"/>
      <c r="CN7" s="9"/>
      <c r="CO7" s="9"/>
      <c r="CP7" s="9"/>
    </row>
    <row r="8" spans="1:94" ht="54" customHeight="1" thickBot="1">
      <c r="A8" s="15">
        <f>DATE($D$1+2018,$F$1,4)</f>
        <v>45842</v>
      </c>
      <c r="B8" s="16" t="str">
        <f t="shared" si="0"/>
        <v>金</v>
      </c>
      <c r="C8" s="17"/>
      <c r="D8" s="22"/>
      <c r="E8" s="29" t="s">
        <v>34</v>
      </c>
      <c r="F8" s="30"/>
      <c r="G8" s="29" t="s">
        <v>34</v>
      </c>
      <c r="H8" s="30"/>
      <c r="I8" s="29" t="s">
        <v>34</v>
      </c>
      <c r="J8" s="30"/>
      <c r="K8" s="29" t="s">
        <v>34</v>
      </c>
      <c r="L8" s="30"/>
      <c r="M8" s="29" t="s">
        <v>34</v>
      </c>
      <c r="N8" s="30"/>
      <c r="O8" s="29" t="s">
        <v>34</v>
      </c>
      <c r="P8" s="30"/>
      <c r="Q8" s="29" t="s">
        <v>34</v>
      </c>
      <c r="R8" s="30"/>
      <c r="S8" s="29" t="s">
        <v>34</v>
      </c>
      <c r="T8" s="30"/>
      <c r="U8" s="29" t="s">
        <v>34</v>
      </c>
      <c r="V8" s="30"/>
      <c r="W8" s="29" t="s">
        <v>34</v>
      </c>
      <c r="X8" s="30"/>
      <c r="Y8" s="29" t="s">
        <v>34</v>
      </c>
      <c r="Z8" s="30"/>
      <c r="AA8" s="29" t="s">
        <v>34</v>
      </c>
      <c r="AB8" s="30"/>
      <c r="AC8" s="29" t="s">
        <v>34</v>
      </c>
      <c r="AD8" s="30"/>
      <c r="AE8" s="15">
        <f>DATE($D$1+2018,$F$1,4)</f>
        <v>45842</v>
      </c>
      <c r="AF8" s="16" t="str">
        <f t="shared" si="1"/>
        <v>金</v>
      </c>
      <c r="AG8" s="17"/>
      <c r="AH8" s="22"/>
      <c r="AI8" s="29" t="s">
        <v>34</v>
      </c>
      <c r="AJ8" s="30"/>
      <c r="AK8" s="29" t="s">
        <v>34</v>
      </c>
      <c r="AL8" s="30"/>
      <c r="AM8" s="29" t="s">
        <v>34</v>
      </c>
      <c r="AN8" s="30"/>
      <c r="AO8" s="29" t="s">
        <v>34</v>
      </c>
      <c r="AP8" s="30"/>
      <c r="AQ8" s="29" t="s">
        <v>34</v>
      </c>
      <c r="AR8" s="30"/>
      <c r="AS8" s="29" t="s">
        <v>34</v>
      </c>
      <c r="AT8" s="30"/>
      <c r="AU8" s="29" t="s">
        <v>34</v>
      </c>
      <c r="AV8" s="30"/>
      <c r="AW8" s="29" t="s">
        <v>34</v>
      </c>
      <c r="AX8" s="30"/>
      <c r="AY8" s="29" t="s">
        <v>34</v>
      </c>
      <c r="AZ8" s="30"/>
      <c r="BA8" s="29" t="s">
        <v>34</v>
      </c>
      <c r="BB8" s="30"/>
      <c r="BC8" s="29" t="s">
        <v>34</v>
      </c>
      <c r="BD8" s="30"/>
      <c r="BE8" s="29" t="s">
        <v>34</v>
      </c>
      <c r="BF8" s="30"/>
      <c r="BG8" s="29" t="s">
        <v>34</v>
      </c>
      <c r="BH8" s="30"/>
      <c r="BI8" s="15">
        <f>DATE($D$1+2018,$F$1,4)</f>
        <v>45842</v>
      </c>
      <c r="BJ8" s="16" t="str">
        <f t="shared" si="2"/>
        <v>金</v>
      </c>
      <c r="BK8" s="17"/>
      <c r="BL8" s="22"/>
      <c r="BM8" s="29" t="s">
        <v>34</v>
      </c>
      <c r="BN8" s="30"/>
      <c r="BO8" s="29" t="s">
        <v>34</v>
      </c>
      <c r="BP8" s="30"/>
      <c r="BQ8" s="29" t="s">
        <v>34</v>
      </c>
      <c r="BR8" s="30"/>
      <c r="BS8" s="29" t="s">
        <v>34</v>
      </c>
      <c r="BT8" s="30"/>
      <c r="BU8" s="29" t="s">
        <v>34</v>
      </c>
      <c r="BV8" s="30"/>
      <c r="BW8" s="29" t="s">
        <v>34</v>
      </c>
      <c r="BX8" s="30"/>
      <c r="BY8" s="29" t="s">
        <v>34</v>
      </c>
      <c r="BZ8" s="30"/>
      <c r="CA8" s="29" t="s">
        <v>34</v>
      </c>
      <c r="CB8" s="30"/>
      <c r="CC8" s="29" t="s">
        <v>34</v>
      </c>
      <c r="CD8" s="30"/>
      <c r="CE8" s="29" t="s">
        <v>34</v>
      </c>
      <c r="CF8" s="30"/>
      <c r="CG8" s="29" t="s">
        <v>34</v>
      </c>
      <c r="CH8" s="30"/>
      <c r="CI8" s="29" t="s">
        <v>34</v>
      </c>
      <c r="CJ8" s="30"/>
      <c r="CK8" s="29" t="s">
        <v>34</v>
      </c>
      <c r="CL8" s="31"/>
      <c r="CM8" s="9"/>
      <c r="CN8" s="9"/>
      <c r="CO8" s="9"/>
      <c r="CP8" s="9"/>
    </row>
    <row r="9" spans="1:94" ht="54" customHeight="1" thickBot="1">
      <c r="A9" s="15">
        <f>DATE($D$1+2018,$F$1,5)</f>
        <v>45843</v>
      </c>
      <c r="B9" s="16" t="str">
        <f t="shared" si="0"/>
        <v>土</v>
      </c>
      <c r="C9" s="17"/>
      <c r="D9" s="22"/>
      <c r="E9" s="29"/>
      <c r="F9" s="30"/>
      <c r="G9" s="29"/>
      <c r="H9" s="30"/>
      <c r="I9" s="29"/>
      <c r="J9" s="30"/>
      <c r="K9" s="29"/>
      <c r="L9" s="30"/>
      <c r="M9" s="29"/>
      <c r="N9" s="30"/>
      <c r="O9" s="29"/>
      <c r="P9" s="30"/>
      <c r="Q9" s="29"/>
      <c r="R9" s="30"/>
      <c r="S9" s="29"/>
      <c r="T9" s="30"/>
      <c r="U9" s="29"/>
      <c r="V9" s="30"/>
      <c r="W9" s="29"/>
      <c r="X9" s="30"/>
      <c r="Y9" s="29"/>
      <c r="Z9" s="30"/>
      <c r="AA9" s="29"/>
      <c r="AB9" s="30"/>
      <c r="AC9" s="29"/>
      <c r="AD9" s="30"/>
      <c r="AE9" s="15">
        <f>DATE($D$1+2018,$F$1,5)</f>
        <v>45843</v>
      </c>
      <c r="AF9" s="16" t="str">
        <f t="shared" si="1"/>
        <v>土</v>
      </c>
      <c r="AG9" s="17"/>
      <c r="AH9" s="22"/>
      <c r="AI9" s="29"/>
      <c r="AJ9" s="30"/>
      <c r="AK9" s="29"/>
      <c r="AL9" s="30"/>
      <c r="AM9" s="29"/>
      <c r="AN9" s="30"/>
      <c r="AO9" s="29"/>
      <c r="AP9" s="30"/>
      <c r="AQ9" s="29"/>
      <c r="AR9" s="30"/>
      <c r="AS9" s="29"/>
      <c r="AT9" s="30"/>
      <c r="AU9" s="29"/>
      <c r="AV9" s="30"/>
      <c r="AW9" s="29"/>
      <c r="AX9" s="30"/>
      <c r="AY9" s="29"/>
      <c r="AZ9" s="30"/>
      <c r="BA9" s="29"/>
      <c r="BB9" s="30"/>
      <c r="BC9" s="29"/>
      <c r="BD9" s="30"/>
      <c r="BE9" s="29"/>
      <c r="BF9" s="30"/>
      <c r="BG9" s="29"/>
      <c r="BH9" s="30"/>
      <c r="BI9" s="15">
        <f>DATE($D$1+2018,$F$1,5)</f>
        <v>45843</v>
      </c>
      <c r="BJ9" s="16" t="str">
        <f t="shared" si="2"/>
        <v>土</v>
      </c>
      <c r="BK9" s="17"/>
      <c r="BL9" s="22"/>
      <c r="BM9" s="29"/>
      <c r="BN9" s="30"/>
      <c r="BO9" s="29"/>
      <c r="BP9" s="30"/>
      <c r="BQ9" s="29"/>
      <c r="BR9" s="30"/>
      <c r="BS9" s="29"/>
      <c r="BT9" s="30"/>
      <c r="BU9" s="29"/>
      <c r="BV9" s="30"/>
      <c r="BW9" s="29"/>
      <c r="BX9" s="30"/>
      <c r="BY9" s="29"/>
      <c r="BZ9" s="30"/>
      <c r="CA9" s="29"/>
      <c r="CB9" s="30"/>
      <c r="CC9" s="29"/>
      <c r="CD9" s="30"/>
      <c r="CE9" s="29"/>
      <c r="CF9" s="30"/>
      <c r="CG9" s="29"/>
      <c r="CH9" s="30"/>
      <c r="CI9" s="29"/>
      <c r="CJ9" s="30"/>
      <c r="CK9" s="29"/>
      <c r="CL9" s="31"/>
      <c r="CM9" s="9"/>
      <c r="CN9" s="9"/>
      <c r="CO9" s="9"/>
      <c r="CP9" s="9"/>
    </row>
    <row r="10" spans="1:94" ht="54" customHeight="1" thickBot="1">
      <c r="A10" s="15">
        <f>DATE($D$1+2018,$F$1,6)</f>
        <v>45844</v>
      </c>
      <c r="B10" s="16" t="str">
        <f t="shared" si="0"/>
        <v>日</v>
      </c>
      <c r="C10" s="17"/>
      <c r="D10" s="22"/>
      <c r="E10" s="29"/>
      <c r="F10" s="30"/>
      <c r="G10" s="29"/>
      <c r="H10" s="30"/>
      <c r="I10" s="29"/>
      <c r="J10" s="30"/>
      <c r="K10" s="29"/>
      <c r="L10" s="30"/>
      <c r="M10" s="29"/>
      <c r="N10" s="30"/>
      <c r="O10" s="29"/>
      <c r="P10" s="30"/>
      <c r="Q10" s="29"/>
      <c r="R10" s="30"/>
      <c r="S10" s="29"/>
      <c r="T10" s="30"/>
      <c r="U10" s="29"/>
      <c r="V10" s="30"/>
      <c r="W10" s="29"/>
      <c r="X10" s="30"/>
      <c r="Y10" s="29" t="s">
        <v>34</v>
      </c>
      <c r="Z10" s="30"/>
      <c r="AA10" s="29" t="s">
        <v>34</v>
      </c>
      <c r="AB10" s="30"/>
      <c r="AC10" s="29" t="s">
        <v>34</v>
      </c>
      <c r="AD10" s="30"/>
      <c r="AE10" s="15">
        <f>DATE($D$1+2018,$F$1,6)</f>
        <v>45844</v>
      </c>
      <c r="AF10" s="16" t="str">
        <f t="shared" si="1"/>
        <v>日</v>
      </c>
      <c r="AG10" s="17"/>
      <c r="AH10" s="22"/>
      <c r="AI10" s="29"/>
      <c r="AJ10" s="30"/>
      <c r="AK10" s="29"/>
      <c r="AL10" s="30"/>
      <c r="AM10" s="29"/>
      <c r="AN10" s="30"/>
      <c r="AO10" s="29"/>
      <c r="AP10" s="30"/>
      <c r="AQ10" s="29"/>
      <c r="AR10" s="30"/>
      <c r="AS10" s="29"/>
      <c r="AT10" s="30"/>
      <c r="AU10" s="29"/>
      <c r="AV10" s="30"/>
      <c r="AW10" s="29"/>
      <c r="AX10" s="30"/>
      <c r="AY10" s="29"/>
      <c r="AZ10" s="30"/>
      <c r="BA10" s="29"/>
      <c r="BB10" s="30"/>
      <c r="BC10" s="29" t="s">
        <v>34</v>
      </c>
      <c r="BD10" s="30"/>
      <c r="BE10" s="29" t="s">
        <v>34</v>
      </c>
      <c r="BF10" s="30"/>
      <c r="BG10" s="29" t="s">
        <v>34</v>
      </c>
      <c r="BH10" s="30"/>
      <c r="BI10" s="15">
        <f>DATE($D$1+2018,$F$1,6)</f>
        <v>45844</v>
      </c>
      <c r="BJ10" s="16" t="str">
        <f t="shared" si="2"/>
        <v>日</v>
      </c>
      <c r="BK10" s="17"/>
      <c r="BL10" s="22"/>
      <c r="BM10" s="29"/>
      <c r="BN10" s="30"/>
      <c r="BO10" s="29"/>
      <c r="BP10" s="30"/>
      <c r="BQ10" s="29"/>
      <c r="BR10" s="30"/>
      <c r="BS10" s="29"/>
      <c r="BT10" s="30"/>
      <c r="BU10" s="29"/>
      <c r="BV10" s="30"/>
      <c r="BW10" s="29"/>
      <c r="BX10" s="30"/>
      <c r="BY10" s="29"/>
      <c r="BZ10" s="30"/>
      <c r="CA10" s="29"/>
      <c r="CB10" s="30"/>
      <c r="CC10" s="29"/>
      <c r="CD10" s="30"/>
      <c r="CE10" s="29"/>
      <c r="CF10" s="30"/>
      <c r="CG10" s="29" t="s">
        <v>34</v>
      </c>
      <c r="CH10" s="30"/>
      <c r="CI10" s="29" t="s">
        <v>34</v>
      </c>
      <c r="CJ10" s="30"/>
      <c r="CK10" s="29" t="s">
        <v>34</v>
      </c>
      <c r="CL10" s="31"/>
      <c r="CM10" s="9"/>
      <c r="CN10" s="9"/>
      <c r="CO10" s="9"/>
      <c r="CP10" s="9"/>
    </row>
    <row r="11" spans="1:94" ht="54" customHeight="1" thickBot="1">
      <c r="A11" s="15">
        <f>DATE($D$1+2018,$F$1,7)</f>
        <v>45845</v>
      </c>
      <c r="B11" s="16" t="str">
        <f t="shared" si="0"/>
        <v>月</v>
      </c>
      <c r="C11" s="17"/>
      <c r="D11" s="22"/>
      <c r="E11" s="29" t="s">
        <v>34</v>
      </c>
      <c r="F11" s="30"/>
      <c r="G11" s="29" t="s">
        <v>34</v>
      </c>
      <c r="H11" s="30"/>
      <c r="I11" s="29" t="s">
        <v>34</v>
      </c>
      <c r="J11" s="30"/>
      <c r="K11" s="29" t="s">
        <v>34</v>
      </c>
      <c r="L11" s="30"/>
      <c r="M11" s="29" t="s">
        <v>34</v>
      </c>
      <c r="N11" s="30"/>
      <c r="O11" s="29" t="s">
        <v>34</v>
      </c>
      <c r="P11" s="30"/>
      <c r="Q11" s="29" t="s">
        <v>34</v>
      </c>
      <c r="R11" s="30"/>
      <c r="S11" s="29" t="s">
        <v>34</v>
      </c>
      <c r="T11" s="30"/>
      <c r="U11" s="29" t="s">
        <v>34</v>
      </c>
      <c r="V11" s="30"/>
      <c r="W11" s="29" t="s">
        <v>34</v>
      </c>
      <c r="X11" s="30"/>
      <c r="Y11" s="29" t="s">
        <v>34</v>
      </c>
      <c r="Z11" s="30"/>
      <c r="AA11" s="29" t="s">
        <v>34</v>
      </c>
      <c r="AB11" s="30"/>
      <c r="AC11" s="29" t="s">
        <v>34</v>
      </c>
      <c r="AD11" s="30"/>
      <c r="AE11" s="15">
        <f>DATE($D$1+2018,$F$1,7)</f>
        <v>45845</v>
      </c>
      <c r="AF11" s="16" t="str">
        <f t="shared" si="1"/>
        <v>月</v>
      </c>
      <c r="AG11" s="17"/>
      <c r="AH11" s="22"/>
      <c r="AI11" s="29" t="s">
        <v>34</v>
      </c>
      <c r="AJ11" s="30"/>
      <c r="AK11" s="29" t="s">
        <v>34</v>
      </c>
      <c r="AL11" s="30"/>
      <c r="AM11" s="29" t="s">
        <v>34</v>
      </c>
      <c r="AN11" s="30"/>
      <c r="AO11" s="29" t="s">
        <v>34</v>
      </c>
      <c r="AP11" s="30"/>
      <c r="AQ11" s="29" t="s">
        <v>34</v>
      </c>
      <c r="AR11" s="30"/>
      <c r="AS11" s="29" t="s">
        <v>34</v>
      </c>
      <c r="AT11" s="30"/>
      <c r="AU11" s="29" t="s">
        <v>34</v>
      </c>
      <c r="AV11" s="30"/>
      <c r="AW11" s="29" t="s">
        <v>34</v>
      </c>
      <c r="AX11" s="30"/>
      <c r="AY11" s="29" t="s">
        <v>34</v>
      </c>
      <c r="AZ11" s="30"/>
      <c r="BA11" s="29" t="s">
        <v>34</v>
      </c>
      <c r="BB11" s="30"/>
      <c r="BC11" s="29" t="s">
        <v>34</v>
      </c>
      <c r="BD11" s="30"/>
      <c r="BE11" s="29" t="s">
        <v>34</v>
      </c>
      <c r="BF11" s="30"/>
      <c r="BG11" s="29" t="s">
        <v>34</v>
      </c>
      <c r="BH11" s="30"/>
      <c r="BI11" s="15">
        <f>DATE($D$1+2018,$F$1,7)</f>
        <v>45845</v>
      </c>
      <c r="BJ11" s="16" t="str">
        <f t="shared" si="2"/>
        <v>月</v>
      </c>
      <c r="BK11" s="17"/>
      <c r="BL11" s="22"/>
      <c r="BM11" s="29" t="s">
        <v>34</v>
      </c>
      <c r="BN11" s="30"/>
      <c r="BO11" s="29" t="s">
        <v>34</v>
      </c>
      <c r="BP11" s="30"/>
      <c r="BQ11" s="29" t="s">
        <v>34</v>
      </c>
      <c r="BR11" s="30"/>
      <c r="BS11" s="29" t="s">
        <v>34</v>
      </c>
      <c r="BT11" s="30"/>
      <c r="BU11" s="29" t="s">
        <v>34</v>
      </c>
      <c r="BV11" s="30"/>
      <c r="BW11" s="29" t="s">
        <v>34</v>
      </c>
      <c r="BX11" s="30"/>
      <c r="BY11" s="29" t="s">
        <v>34</v>
      </c>
      <c r="BZ11" s="30"/>
      <c r="CA11" s="29" t="s">
        <v>34</v>
      </c>
      <c r="CB11" s="30"/>
      <c r="CC11" s="29" t="s">
        <v>34</v>
      </c>
      <c r="CD11" s="30"/>
      <c r="CE11" s="29" t="s">
        <v>34</v>
      </c>
      <c r="CF11" s="30"/>
      <c r="CG11" s="29" t="s">
        <v>34</v>
      </c>
      <c r="CH11" s="30"/>
      <c r="CI11" s="29" t="s">
        <v>34</v>
      </c>
      <c r="CJ11" s="30"/>
      <c r="CK11" s="29" t="s">
        <v>34</v>
      </c>
      <c r="CL11" s="31"/>
      <c r="CM11" s="9"/>
      <c r="CN11" s="9"/>
      <c r="CO11" s="9"/>
      <c r="CP11" s="9"/>
    </row>
    <row r="12" spans="1:94" ht="54" customHeight="1" thickBot="1">
      <c r="A12" s="15">
        <f>DATE($D$1+2018,$F$1,8)</f>
        <v>45846</v>
      </c>
      <c r="B12" s="16" t="str">
        <f t="shared" si="0"/>
        <v>火</v>
      </c>
      <c r="C12" s="17"/>
      <c r="D12" s="22"/>
      <c r="E12" s="29" t="s">
        <v>34</v>
      </c>
      <c r="F12" s="30"/>
      <c r="G12" s="29" t="s">
        <v>34</v>
      </c>
      <c r="H12" s="30"/>
      <c r="I12" s="29" t="s">
        <v>34</v>
      </c>
      <c r="J12" s="30"/>
      <c r="K12" s="29" t="s">
        <v>34</v>
      </c>
      <c r="L12" s="30"/>
      <c r="M12" s="29" t="s">
        <v>34</v>
      </c>
      <c r="N12" s="30"/>
      <c r="O12" s="29" t="s">
        <v>34</v>
      </c>
      <c r="P12" s="30"/>
      <c r="Q12" s="29" t="s">
        <v>34</v>
      </c>
      <c r="R12" s="30"/>
      <c r="S12" s="29" t="s">
        <v>34</v>
      </c>
      <c r="T12" s="30"/>
      <c r="U12" s="29" t="s">
        <v>34</v>
      </c>
      <c r="V12" s="30"/>
      <c r="W12" s="29" t="s">
        <v>34</v>
      </c>
      <c r="X12" s="30"/>
      <c r="Y12" s="29" t="s">
        <v>34</v>
      </c>
      <c r="Z12" s="30"/>
      <c r="AA12" s="29" t="s">
        <v>34</v>
      </c>
      <c r="AB12" s="30"/>
      <c r="AC12" s="29" t="s">
        <v>34</v>
      </c>
      <c r="AD12" s="30"/>
      <c r="AE12" s="15">
        <f>DATE($D$1+2018,$F$1,8)</f>
        <v>45846</v>
      </c>
      <c r="AF12" s="16" t="str">
        <f t="shared" si="1"/>
        <v>火</v>
      </c>
      <c r="AG12" s="17"/>
      <c r="AH12" s="22"/>
      <c r="AI12" s="29" t="s">
        <v>34</v>
      </c>
      <c r="AJ12" s="30"/>
      <c r="AK12" s="29" t="s">
        <v>34</v>
      </c>
      <c r="AL12" s="30"/>
      <c r="AM12" s="29" t="s">
        <v>34</v>
      </c>
      <c r="AN12" s="30"/>
      <c r="AO12" s="29" t="s">
        <v>34</v>
      </c>
      <c r="AP12" s="30"/>
      <c r="AQ12" s="29" t="s">
        <v>34</v>
      </c>
      <c r="AR12" s="30"/>
      <c r="AS12" s="29" t="s">
        <v>34</v>
      </c>
      <c r="AT12" s="30"/>
      <c r="AU12" s="29" t="s">
        <v>34</v>
      </c>
      <c r="AV12" s="30"/>
      <c r="AW12" s="29" t="s">
        <v>34</v>
      </c>
      <c r="AX12" s="30"/>
      <c r="AY12" s="29" t="s">
        <v>34</v>
      </c>
      <c r="AZ12" s="30"/>
      <c r="BA12" s="29" t="s">
        <v>34</v>
      </c>
      <c r="BB12" s="30"/>
      <c r="BC12" s="29" t="s">
        <v>34</v>
      </c>
      <c r="BD12" s="30"/>
      <c r="BE12" s="29" t="s">
        <v>34</v>
      </c>
      <c r="BF12" s="30"/>
      <c r="BG12" s="29" t="s">
        <v>34</v>
      </c>
      <c r="BH12" s="30"/>
      <c r="BI12" s="15">
        <f>DATE($D$1+2018,$F$1,8)</f>
        <v>45846</v>
      </c>
      <c r="BJ12" s="16" t="str">
        <f t="shared" si="2"/>
        <v>火</v>
      </c>
      <c r="BK12" s="17"/>
      <c r="BL12" s="22"/>
      <c r="BM12" s="29" t="s">
        <v>34</v>
      </c>
      <c r="BN12" s="30"/>
      <c r="BO12" s="29" t="s">
        <v>34</v>
      </c>
      <c r="BP12" s="30"/>
      <c r="BQ12" s="29" t="s">
        <v>34</v>
      </c>
      <c r="BR12" s="30"/>
      <c r="BS12" s="29" t="s">
        <v>34</v>
      </c>
      <c r="BT12" s="30"/>
      <c r="BU12" s="29" t="s">
        <v>34</v>
      </c>
      <c r="BV12" s="30"/>
      <c r="BW12" s="29" t="s">
        <v>34</v>
      </c>
      <c r="BX12" s="30"/>
      <c r="BY12" s="29" t="s">
        <v>34</v>
      </c>
      <c r="BZ12" s="30"/>
      <c r="CA12" s="29" t="s">
        <v>34</v>
      </c>
      <c r="CB12" s="30"/>
      <c r="CC12" s="29" t="s">
        <v>34</v>
      </c>
      <c r="CD12" s="30"/>
      <c r="CE12" s="29" t="s">
        <v>34</v>
      </c>
      <c r="CF12" s="30"/>
      <c r="CG12" s="29" t="s">
        <v>34</v>
      </c>
      <c r="CH12" s="30"/>
      <c r="CI12" s="29" t="s">
        <v>34</v>
      </c>
      <c r="CJ12" s="30"/>
      <c r="CK12" s="29" t="s">
        <v>34</v>
      </c>
      <c r="CL12" s="31"/>
      <c r="CM12" s="9"/>
      <c r="CN12" s="9"/>
      <c r="CO12" s="9"/>
      <c r="CP12" s="9"/>
    </row>
    <row r="13" spans="1:94" ht="54" customHeight="1" thickBot="1">
      <c r="A13" s="15">
        <f>DATE($D$1+2018,$F$1,9)</f>
        <v>45847</v>
      </c>
      <c r="B13" s="16" t="str">
        <f t="shared" si="0"/>
        <v>水</v>
      </c>
      <c r="C13" s="17"/>
      <c r="D13" s="22"/>
      <c r="E13" s="29" t="s">
        <v>34</v>
      </c>
      <c r="F13" s="30"/>
      <c r="G13" s="29" t="s">
        <v>34</v>
      </c>
      <c r="H13" s="30"/>
      <c r="I13" s="29" t="s">
        <v>34</v>
      </c>
      <c r="J13" s="30"/>
      <c r="K13" s="29" t="s">
        <v>34</v>
      </c>
      <c r="L13" s="30"/>
      <c r="M13" s="29" t="s">
        <v>34</v>
      </c>
      <c r="N13" s="30"/>
      <c r="O13" s="29" t="s">
        <v>34</v>
      </c>
      <c r="P13" s="30"/>
      <c r="Q13" s="29" t="s">
        <v>34</v>
      </c>
      <c r="R13" s="30"/>
      <c r="S13" s="29" t="s">
        <v>34</v>
      </c>
      <c r="T13" s="30"/>
      <c r="U13" s="29" t="s">
        <v>34</v>
      </c>
      <c r="V13" s="30"/>
      <c r="W13" s="29" t="s">
        <v>34</v>
      </c>
      <c r="X13" s="30"/>
      <c r="Y13" s="29" t="s">
        <v>34</v>
      </c>
      <c r="Z13" s="30"/>
      <c r="AA13" s="29" t="s">
        <v>34</v>
      </c>
      <c r="AB13" s="30"/>
      <c r="AC13" s="29" t="s">
        <v>34</v>
      </c>
      <c r="AD13" s="30"/>
      <c r="AE13" s="15">
        <f>DATE($D$1+2018,$F$1,9)</f>
        <v>45847</v>
      </c>
      <c r="AF13" s="16" t="str">
        <f t="shared" si="1"/>
        <v>水</v>
      </c>
      <c r="AG13" s="17"/>
      <c r="AH13" s="22"/>
      <c r="AI13" s="29" t="s">
        <v>34</v>
      </c>
      <c r="AJ13" s="30"/>
      <c r="AK13" s="29" t="s">
        <v>34</v>
      </c>
      <c r="AL13" s="30"/>
      <c r="AM13" s="29" t="s">
        <v>34</v>
      </c>
      <c r="AN13" s="30"/>
      <c r="AO13" s="29" t="s">
        <v>34</v>
      </c>
      <c r="AP13" s="30"/>
      <c r="AQ13" s="29" t="s">
        <v>34</v>
      </c>
      <c r="AR13" s="30"/>
      <c r="AS13" s="29" t="s">
        <v>34</v>
      </c>
      <c r="AT13" s="30"/>
      <c r="AU13" s="29" t="s">
        <v>34</v>
      </c>
      <c r="AV13" s="30"/>
      <c r="AW13" s="29" t="s">
        <v>34</v>
      </c>
      <c r="AX13" s="30"/>
      <c r="AY13" s="29" t="s">
        <v>34</v>
      </c>
      <c r="AZ13" s="30"/>
      <c r="BA13" s="29" t="s">
        <v>34</v>
      </c>
      <c r="BB13" s="30"/>
      <c r="BC13" s="29" t="s">
        <v>34</v>
      </c>
      <c r="BD13" s="30"/>
      <c r="BE13" s="29" t="s">
        <v>34</v>
      </c>
      <c r="BF13" s="30"/>
      <c r="BG13" s="29" t="s">
        <v>34</v>
      </c>
      <c r="BH13" s="30"/>
      <c r="BI13" s="15">
        <f>DATE($D$1+2018,$F$1,9)</f>
        <v>45847</v>
      </c>
      <c r="BJ13" s="16" t="str">
        <f t="shared" si="2"/>
        <v>水</v>
      </c>
      <c r="BK13" s="17"/>
      <c r="BL13" s="22"/>
      <c r="BM13" s="29" t="s">
        <v>34</v>
      </c>
      <c r="BN13" s="30"/>
      <c r="BO13" s="29" t="s">
        <v>34</v>
      </c>
      <c r="BP13" s="30"/>
      <c r="BQ13" s="29" t="s">
        <v>34</v>
      </c>
      <c r="BR13" s="30"/>
      <c r="BS13" s="29" t="s">
        <v>34</v>
      </c>
      <c r="BT13" s="30"/>
      <c r="BU13" s="29" t="s">
        <v>34</v>
      </c>
      <c r="BV13" s="30"/>
      <c r="BW13" s="29" t="s">
        <v>34</v>
      </c>
      <c r="BX13" s="30"/>
      <c r="BY13" s="29" t="s">
        <v>34</v>
      </c>
      <c r="BZ13" s="30"/>
      <c r="CA13" s="29" t="s">
        <v>34</v>
      </c>
      <c r="CB13" s="30"/>
      <c r="CC13" s="29" t="s">
        <v>34</v>
      </c>
      <c r="CD13" s="30"/>
      <c r="CE13" s="29" t="s">
        <v>34</v>
      </c>
      <c r="CF13" s="30"/>
      <c r="CG13" s="29" t="s">
        <v>34</v>
      </c>
      <c r="CH13" s="30"/>
      <c r="CI13" s="29" t="s">
        <v>34</v>
      </c>
      <c r="CJ13" s="30"/>
      <c r="CK13" s="29" t="s">
        <v>34</v>
      </c>
      <c r="CL13" s="31"/>
      <c r="CM13" s="9"/>
      <c r="CN13" s="9"/>
      <c r="CO13" s="9"/>
      <c r="CP13" s="9"/>
    </row>
    <row r="14" spans="1:94" ht="54" customHeight="1" thickBot="1">
      <c r="A14" s="15">
        <f>DATE($D$1+2018,$F$1,10)</f>
        <v>45848</v>
      </c>
      <c r="B14" s="16" t="str">
        <f t="shared" si="0"/>
        <v>木</v>
      </c>
      <c r="C14" s="17"/>
      <c r="D14" s="22"/>
      <c r="E14" s="29" t="s">
        <v>34</v>
      </c>
      <c r="F14" s="30"/>
      <c r="G14" s="29" t="s">
        <v>34</v>
      </c>
      <c r="H14" s="30"/>
      <c r="I14" s="29" t="s">
        <v>34</v>
      </c>
      <c r="J14" s="30"/>
      <c r="K14" s="29" t="s">
        <v>34</v>
      </c>
      <c r="L14" s="30"/>
      <c r="M14" s="29" t="s">
        <v>34</v>
      </c>
      <c r="N14" s="30"/>
      <c r="O14" s="29" t="s">
        <v>34</v>
      </c>
      <c r="P14" s="30"/>
      <c r="Q14" s="29" t="s">
        <v>34</v>
      </c>
      <c r="R14" s="30"/>
      <c r="S14" s="29" t="s">
        <v>34</v>
      </c>
      <c r="T14" s="30"/>
      <c r="U14" s="29" t="s">
        <v>34</v>
      </c>
      <c r="V14" s="30"/>
      <c r="W14" s="29" t="s">
        <v>34</v>
      </c>
      <c r="X14" s="30"/>
      <c r="Y14" s="29" t="s">
        <v>34</v>
      </c>
      <c r="Z14" s="30"/>
      <c r="AA14" s="29" t="s">
        <v>34</v>
      </c>
      <c r="AB14" s="30"/>
      <c r="AC14" s="29" t="s">
        <v>34</v>
      </c>
      <c r="AD14" s="30"/>
      <c r="AE14" s="15">
        <f>DATE($D$1+2018,$F$1,10)</f>
        <v>45848</v>
      </c>
      <c r="AF14" s="16" t="str">
        <f t="shared" si="1"/>
        <v>木</v>
      </c>
      <c r="AG14" s="17"/>
      <c r="AH14" s="22"/>
      <c r="AI14" s="29" t="s">
        <v>34</v>
      </c>
      <c r="AJ14" s="30"/>
      <c r="AK14" s="29" t="s">
        <v>34</v>
      </c>
      <c r="AL14" s="30"/>
      <c r="AM14" s="29" t="s">
        <v>34</v>
      </c>
      <c r="AN14" s="30"/>
      <c r="AO14" s="29" t="s">
        <v>34</v>
      </c>
      <c r="AP14" s="30"/>
      <c r="AQ14" s="29" t="s">
        <v>34</v>
      </c>
      <c r="AR14" s="30"/>
      <c r="AS14" s="29" t="s">
        <v>34</v>
      </c>
      <c r="AT14" s="30"/>
      <c r="AU14" s="29" t="s">
        <v>34</v>
      </c>
      <c r="AV14" s="30"/>
      <c r="AW14" s="29" t="s">
        <v>34</v>
      </c>
      <c r="AX14" s="30"/>
      <c r="AY14" s="29" t="s">
        <v>34</v>
      </c>
      <c r="AZ14" s="30"/>
      <c r="BA14" s="29" t="s">
        <v>34</v>
      </c>
      <c r="BB14" s="30"/>
      <c r="BC14" s="29" t="s">
        <v>34</v>
      </c>
      <c r="BD14" s="30"/>
      <c r="BE14" s="29" t="s">
        <v>34</v>
      </c>
      <c r="BF14" s="30"/>
      <c r="BG14" s="29" t="s">
        <v>34</v>
      </c>
      <c r="BH14" s="30"/>
      <c r="BI14" s="15">
        <f>DATE($D$1+2018,$F$1,10)</f>
        <v>45848</v>
      </c>
      <c r="BJ14" s="16" t="str">
        <f t="shared" si="2"/>
        <v>木</v>
      </c>
      <c r="BK14" s="17"/>
      <c r="BL14" s="22"/>
      <c r="BM14" s="29" t="s">
        <v>34</v>
      </c>
      <c r="BN14" s="30"/>
      <c r="BO14" s="29" t="s">
        <v>34</v>
      </c>
      <c r="BP14" s="30"/>
      <c r="BQ14" s="29" t="s">
        <v>34</v>
      </c>
      <c r="BR14" s="30"/>
      <c r="BS14" s="29" t="s">
        <v>34</v>
      </c>
      <c r="BT14" s="30"/>
      <c r="BU14" s="29" t="s">
        <v>34</v>
      </c>
      <c r="BV14" s="30"/>
      <c r="BW14" s="29" t="s">
        <v>34</v>
      </c>
      <c r="BX14" s="30"/>
      <c r="BY14" s="29" t="s">
        <v>34</v>
      </c>
      <c r="BZ14" s="30"/>
      <c r="CA14" s="29" t="s">
        <v>34</v>
      </c>
      <c r="CB14" s="30"/>
      <c r="CC14" s="29" t="s">
        <v>34</v>
      </c>
      <c r="CD14" s="30"/>
      <c r="CE14" s="29" t="s">
        <v>34</v>
      </c>
      <c r="CF14" s="30"/>
      <c r="CG14" s="29" t="s">
        <v>34</v>
      </c>
      <c r="CH14" s="30"/>
      <c r="CI14" s="29" t="s">
        <v>34</v>
      </c>
      <c r="CJ14" s="30"/>
      <c r="CK14" s="29" t="s">
        <v>34</v>
      </c>
      <c r="CL14" s="31"/>
      <c r="CM14" s="9"/>
      <c r="CN14" s="9"/>
      <c r="CO14" s="9"/>
      <c r="CP14" s="9"/>
    </row>
    <row r="15" spans="1:94" ht="54" customHeight="1" thickBot="1">
      <c r="A15" s="15">
        <f>DATE($D$1+2018,$F$1,11)</f>
        <v>45849</v>
      </c>
      <c r="B15" s="16" t="str">
        <f t="shared" si="0"/>
        <v>金</v>
      </c>
      <c r="C15" s="17"/>
      <c r="D15" s="22"/>
      <c r="E15" s="29" t="s">
        <v>34</v>
      </c>
      <c r="F15" s="30"/>
      <c r="G15" s="29" t="s">
        <v>34</v>
      </c>
      <c r="H15" s="30"/>
      <c r="I15" s="29" t="s">
        <v>34</v>
      </c>
      <c r="J15" s="30"/>
      <c r="K15" s="29" t="s">
        <v>34</v>
      </c>
      <c r="L15" s="30"/>
      <c r="M15" s="29" t="s">
        <v>34</v>
      </c>
      <c r="N15" s="30"/>
      <c r="O15" s="29" t="s">
        <v>34</v>
      </c>
      <c r="P15" s="30"/>
      <c r="Q15" s="29" t="s">
        <v>34</v>
      </c>
      <c r="R15" s="30"/>
      <c r="S15" s="29" t="s">
        <v>34</v>
      </c>
      <c r="T15" s="30"/>
      <c r="U15" s="29"/>
      <c r="V15" s="30"/>
      <c r="W15" s="29"/>
      <c r="X15" s="30"/>
      <c r="Y15" s="29"/>
      <c r="Z15" s="30"/>
      <c r="AA15" s="29"/>
      <c r="AB15" s="30"/>
      <c r="AC15" s="29"/>
      <c r="AD15" s="30"/>
      <c r="AE15" s="15">
        <f>DATE($D$1+2018,$F$1,11)</f>
        <v>45849</v>
      </c>
      <c r="AF15" s="16" t="str">
        <f t="shared" si="1"/>
        <v>金</v>
      </c>
      <c r="AG15" s="17"/>
      <c r="AH15" s="22"/>
      <c r="AI15" s="29" t="s">
        <v>34</v>
      </c>
      <c r="AJ15" s="30"/>
      <c r="AK15" s="29" t="s">
        <v>34</v>
      </c>
      <c r="AL15" s="30"/>
      <c r="AM15" s="29" t="s">
        <v>34</v>
      </c>
      <c r="AN15" s="30"/>
      <c r="AO15" s="29" t="s">
        <v>34</v>
      </c>
      <c r="AP15" s="30"/>
      <c r="AQ15" s="29" t="s">
        <v>34</v>
      </c>
      <c r="AR15" s="30"/>
      <c r="AS15" s="29" t="s">
        <v>34</v>
      </c>
      <c r="AT15" s="30"/>
      <c r="AU15" s="29" t="s">
        <v>34</v>
      </c>
      <c r="AV15" s="30"/>
      <c r="AW15" s="29" t="s">
        <v>34</v>
      </c>
      <c r="AX15" s="30"/>
      <c r="AY15" s="29"/>
      <c r="AZ15" s="30"/>
      <c r="BA15" s="29"/>
      <c r="BB15" s="30"/>
      <c r="BC15" s="29"/>
      <c r="BD15" s="30"/>
      <c r="BE15" s="29"/>
      <c r="BF15" s="30"/>
      <c r="BG15" s="29"/>
      <c r="BH15" s="30"/>
      <c r="BI15" s="15">
        <f>DATE($D$1+2018,$F$1,11)</f>
        <v>45849</v>
      </c>
      <c r="BJ15" s="16" t="str">
        <f t="shared" si="2"/>
        <v>金</v>
      </c>
      <c r="BK15" s="17"/>
      <c r="BL15" s="22"/>
      <c r="BM15" s="29" t="s">
        <v>34</v>
      </c>
      <c r="BN15" s="30"/>
      <c r="BO15" s="29" t="s">
        <v>34</v>
      </c>
      <c r="BP15" s="30"/>
      <c r="BQ15" s="29" t="s">
        <v>34</v>
      </c>
      <c r="BR15" s="30"/>
      <c r="BS15" s="29" t="s">
        <v>34</v>
      </c>
      <c r="BT15" s="30"/>
      <c r="BU15" s="29" t="s">
        <v>34</v>
      </c>
      <c r="BV15" s="30"/>
      <c r="BW15" s="29" t="s">
        <v>34</v>
      </c>
      <c r="BX15" s="30"/>
      <c r="BY15" s="29" t="s">
        <v>34</v>
      </c>
      <c r="BZ15" s="30"/>
      <c r="CA15" s="29" t="s">
        <v>34</v>
      </c>
      <c r="CB15" s="30"/>
      <c r="CC15" s="29"/>
      <c r="CD15" s="30"/>
      <c r="CE15" s="29"/>
      <c r="CF15" s="30"/>
      <c r="CG15" s="29"/>
      <c r="CH15" s="30"/>
      <c r="CI15" s="29"/>
      <c r="CJ15" s="30"/>
      <c r="CK15" s="29"/>
      <c r="CL15" s="31"/>
      <c r="CM15" s="9"/>
      <c r="CN15" s="9"/>
      <c r="CO15" s="9"/>
      <c r="CP15" s="9"/>
    </row>
    <row r="16" spans="1:94" ht="54" customHeight="1" thickBot="1">
      <c r="A16" s="15">
        <f>DATE($D$1+2018,$F$1,12)</f>
        <v>45850</v>
      </c>
      <c r="B16" s="16" t="str">
        <f t="shared" si="0"/>
        <v>土</v>
      </c>
      <c r="C16" s="17"/>
      <c r="D16" s="22"/>
      <c r="E16" s="29"/>
      <c r="F16" s="30"/>
      <c r="G16" s="29"/>
      <c r="H16" s="30"/>
      <c r="I16" s="29"/>
      <c r="J16" s="30"/>
      <c r="K16" s="29"/>
      <c r="L16" s="30"/>
      <c r="M16" s="29"/>
      <c r="N16" s="30"/>
      <c r="O16" s="29"/>
      <c r="P16" s="30"/>
      <c r="Q16" s="29"/>
      <c r="R16" s="30"/>
      <c r="S16" s="29"/>
      <c r="T16" s="30"/>
      <c r="U16" s="29"/>
      <c r="V16" s="30"/>
      <c r="W16" s="29"/>
      <c r="X16" s="30"/>
      <c r="Y16" s="29"/>
      <c r="Z16" s="30"/>
      <c r="AA16" s="29"/>
      <c r="AB16" s="30"/>
      <c r="AC16" s="29"/>
      <c r="AD16" s="30"/>
      <c r="AE16" s="15">
        <f>DATE($D$1+2018,$F$1,12)</f>
        <v>45850</v>
      </c>
      <c r="AF16" s="16" t="str">
        <f t="shared" si="1"/>
        <v>土</v>
      </c>
      <c r="AG16" s="17"/>
      <c r="AH16" s="22"/>
      <c r="AI16" s="29"/>
      <c r="AJ16" s="30"/>
      <c r="AK16" s="29"/>
      <c r="AL16" s="30"/>
      <c r="AM16" s="29"/>
      <c r="AN16" s="30"/>
      <c r="AO16" s="29"/>
      <c r="AP16" s="30"/>
      <c r="AQ16" s="29"/>
      <c r="AR16" s="30"/>
      <c r="AS16" s="29"/>
      <c r="AT16" s="30"/>
      <c r="AU16" s="29"/>
      <c r="AV16" s="30"/>
      <c r="AW16" s="29"/>
      <c r="AX16" s="30"/>
      <c r="AY16" s="29"/>
      <c r="AZ16" s="30"/>
      <c r="BA16" s="29"/>
      <c r="BB16" s="30"/>
      <c r="BC16" s="29"/>
      <c r="BD16" s="30"/>
      <c r="BE16" s="29"/>
      <c r="BF16" s="30"/>
      <c r="BG16" s="29"/>
      <c r="BH16" s="30"/>
      <c r="BI16" s="15">
        <f>DATE($D$1+2018,$F$1,12)</f>
        <v>45850</v>
      </c>
      <c r="BJ16" s="16" t="str">
        <f t="shared" si="2"/>
        <v>土</v>
      </c>
      <c r="BK16" s="17"/>
      <c r="BL16" s="22"/>
      <c r="BM16" s="29"/>
      <c r="BN16" s="30"/>
      <c r="BO16" s="29"/>
      <c r="BP16" s="30"/>
      <c r="BQ16" s="29"/>
      <c r="BR16" s="30"/>
      <c r="BS16" s="29"/>
      <c r="BT16" s="30"/>
      <c r="BU16" s="29"/>
      <c r="BV16" s="30"/>
      <c r="BW16" s="29"/>
      <c r="BX16" s="30"/>
      <c r="BY16" s="29"/>
      <c r="BZ16" s="30"/>
      <c r="CA16" s="29"/>
      <c r="CB16" s="30"/>
      <c r="CC16" s="29"/>
      <c r="CD16" s="30"/>
      <c r="CE16" s="29"/>
      <c r="CF16" s="30"/>
      <c r="CG16" s="29"/>
      <c r="CH16" s="30"/>
      <c r="CI16" s="29"/>
      <c r="CJ16" s="30"/>
      <c r="CK16" s="29"/>
      <c r="CL16" s="31"/>
      <c r="CM16" s="9"/>
      <c r="CN16" s="9"/>
      <c r="CO16" s="9"/>
      <c r="CP16" s="9"/>
    </row>
    <row r="17" spans="1:94" ht="54" customHeight="1" thickBot="1">
      <c r="A17" s="15">
        <f>DATE($D$1+2018,$F$1,13)</f>
        <v>45851</v>
      </c>
      <c r="B17" s="16" t="str">
        <f t="shared" si="0"/>
        <v>日</v>
      </c>
      <c r="C17" s="17"/>
      <c r="D17" s="22"/>
      <c r="E17" s="29"/>
      <c r="F17" s="30"/>
      <c r="G17" s="29"/>
      <c r="H17" s="30"/>
      <c r="I17" s="29"/>
      <c r="J17" s="30"/>
      <c r="K17" s="29"/>
      <c r="L17" s="30"/>
      <c r="M17" s="29"/>
      <c r="N17" s="30"/>
      <c r="O17" s="29"/>
      <c r="P17" s="30"/>
      <c r="Q17" s="29"/>
      <c r="R17" s="30"/>
      <c r="S17" s="29"/>
      <c r="T17" s="30"/>
      <c r="U17" s="29"/>
      <c r="V17" s="30"/>
      <c r="W17" s="29" t="s">
        <v>34</v>
      </c>
      <c r="X17" s="30"/>
      <c r="Y17" s="29" t="s">
        <v>34</v>
      </c>
      <c r="Z17" s="30"/>
      <c r="AA17" s="29" t="s">
        <v>34</v>
      </c>
      <c r="AB17" s="30"/>
      <c r="AC17" s="29" t="s">
        <v>34</v>
      </c>
      <c r="AD17" s="30"/>
      <c r="AE17" s="15">
        <f>DATE($D$1+2018,$F$1,13)</f>
        <v>45851</v>
      </c>
      <c r="AF17" s="16" t="str">
        <f t="shared" si="1"/>
        <v>日</v>
      </c>
      <c r="AG17" s="17"/>
      <c r="AH17" s="22"/>
      <c r="AI17" s="29"/>
      <c r="AJ17" s="30"/>
      <c r="AK17" s="29"/>
      <c r="AL17" s="30"/>
      <c r="AM17" s="29"/>
      <c r="AN17" s="30"/>
      <c r="AO17" s="29"/>
      <c r="AP17" s="30"/>
      <c r="AQ17" s="29"/>
      <c r="AR17" s="30"/>
      <c r="AS17" s="29"/>
      <c r="AT17" s="30"/>
      <c r="AU17" s="29"/>
      <c r="AV17" s="30"/>
      <c r="AW17" s="29"/>
      <c r="AX17" s="30"/>
      <c r="AY17" s="29"/>
      <c r="AZ17" s="30"/>
      <c r="BA17" s="29" t="s">
        <v>34</v>
      </c>
      <c r="BB17" s="30"/>
      <c r="BC17" s="29" t="s">
        <v>34</v>
      </c>
      <c r="BD17" s="30"/>
      <c r="BE17" s="29" t="s">
        <v>34</v>
      </c>
      <c r="BF17" s="30"/>
      <c r="BG17" s="29" t="s">
        <v>34</v>
      </c>
      <c r="BH17" s="30"/>
      <c r="BI17" s="15">
        <f>DATE($D$1+2018,$F$1,13)</f>
        <v>45851</v>
      </c>
      <c r="BJ17" s="16" t="str">
        <f t="shared" si="2"/>
        <v>日</v>
      </c>
      <c r="BK17" s="17"/>
      <c r="BL17" s="22"/>
      <c r="BM17" s="29"/>
      <c r="BN17" s="30"/>
      <c r="BO17" s="29"/>
      <c r="BP17" s="30"/>
      <c r="BQ17" s="29"/>
      <c r="BR17" s="30"/>
      <c r="BS17" s="29"/>
      <c r="BT17" s="30"/>
      <c r="BU17" s="29"/>
      <c r="BV17" s="30"/>
      <c r="BW17" s="29"/>
      <c r="BX17" s="30"/>
      <c r="BY17" s="29"/>
      <c r="BZ17" s="30"/>
      <c r="CA17" s="29"/>
      <c r="CB17" s="30"/>
      <c r="CC17" s="29"/>
      <c r="CD17" s="30"/>
      <c r="CE17" s="29" t="s">
        <v>34</v>
      </c>
      <c r="CF17" s="30"/>
      <c r="CG17" s="29" t="s">
        <v>34</v>
      </c>
      <c r="CH17" s="30"/>
      <c r="CI17" s="29" t="s">
        <v>34</v>
      </c>
      <c r="CJ17" s="30"/>
      <c r="CK17" s="29" t="s">
        <v>34</v>
      </c>
      <c r="CL17" s="31"/>
      <c r="CM17" s="9"/>
      <c r="CN17" s="9"/>
      <c r="CO17" s="9"/>
      <c r="CP17" s="9"/>
    </row>
    <row r="18" spans="1:94" ht="54" customHeight="1" thickBot="1">
      <c r="A18" s="15">
        <f>DATE($D$1+2018,$F$1,14)</f>
        <v>45852</v>
      </c>
      <c r="B18" s="16" t="str">
        <f t="shared" si="0"/>
        <v>月</v>
      </c>
      <c r="C18" s="17"/>
      <c r="D18" s="22"/>
      <c r="E18" s="29" t="s">
        <v>34</v>
      </c>
      <c r="F18" s="30"/>
      <c r="G18" s="29" t="s">
        <v>34</v>
      </c>
      <c r="H18" s="30"/>
      <c r="I18" s="29" t="s">
        <v>34</v>
      </c>
      <c r="J18" s="30"/>
      <c r="K18" s="29" t="s">
        <v>34</v>
      </c>
      <c r="L18" s="30"/>
      <c r="M18" s="29" t="s">
        <v>34</v>
      </c>
      <c r="N18" s="30"/>
      <c r="O18" s="29" t="s">
        <v>34</v>
      </c>
      <c r="P18" s="30"/>
      <c r="Q18" s="29" t="s">
        <v>34</v>
      </c>
      <c r="R18" s="30"/>
      <c r="S18" s="29" t="s">
        <v>34</v>
      </c>
      <c r="T18" s="30"/>
      <c r="U18" s="29" t="s">
        <v>34</v>
      </c>
      <c r="V18" s="30"/>
      <c r="W18" s="29" t="s">
        <v>34</v>
      </c>
      <c r="X18" s="30"/>
      <c r="Y18" s="29" t="s">
        <v>34</v>
      </c>
      <c r="Z18" s="30"/>
      <c r="AA18" s="29" t="s">
        <v>34</v>
      </c>
      <c r="AB18" s="30"/>
      <c r="AC18" s="29" t="s">
        <v>34</v>
      </c>
      <c r="AD18" s="30"/>
      <c r="AE18" s="15">
        <f>DATE($D$1+2018,$F$1,14)</f>
        <v>45852</v>
      </c>
      <c r="AF18" s="16" t="str">
        <f t="shared" si="1"/>
        <v>月</v>
      </c>
      <c r="AG18" s="17"/>
      <c r="AH18" s="22"/>
      <c r="AI18" s="29" t="s">
        <v>34</v>
      </c>
      <c r="AJ18" s="30"/>
      <c r="AK18" s="29" t="s">
        <v>34</v>
      </c>
      <c r="AL18" s="30"/>
      <c r="AM18" s="29" t="s">
        <v>34</v>
      </c>
      <c r="AN18" s="30"/>
      <c r="AO18" s="29" t="s">
        <v>34</v>
      </c>
      <c r="AP18" s="30"/>
      <c r="AQ18" s="29" t="s">
        <v>34</v>
      </c>
      <c r="AR18" s="30"/>
      <c r="AS18" s="29" t="s">
        <v>34</v>
      </c>
      <c r="AT18" s="30"/>
      <c r="AU18" s="29" t="s">
        <v>34</v>
      </c>
      <c r="AV18" s="30"/>
      <c r="AW18" s="29" t="s">
        <v>34</v>
      </c>
      <c r="AX18" s="30"/>
      <c r="AY18" s="29" t="s">
        <v>34</v>
      </c>
      <c r="AZ18" s="30"/>
      <c r="BA18" s="29" t="s">
        <v>34</v>
      </c>
      <c r="BB18" s="30"/>
      <c r="BC18" s="29" t="s">
        <v>34</v>
      </c>
      <c r="BD18" s="30"/>
      <c r="BE18" s="29" t="s">
        <v>34</v>
      </c>
      <c r="BF18" s="30"/>
      <c r="BG18" s="29" t="s">
        <v>34</v>
      </c>
      <c r="BH18" s="30"/>
      <c r="BI18" s="15">
        <f>DATE($D$1+2018,$F$1,14)</f>
        <v>45852</v>
      </c>
      <c r="BJ18" s="16" t="str">
        <f t="shared" si="2"/>
        <v>月</v>
      </c>
      <c r="BK18" s="17"/>
      <c r="BL18" s="22"/>
      <c r="BM18" s="29" t="s">
        <v>34</v>
      </c>
      <c r="BN18" s="30"/>
      <c r="BO18" s="29" t="s">
        <v>34</v>
      </c>
      <c r="BP18" s="30"/>
      <c r="BQ18" s="29" t="s">
        <v>34</v>
      </c>
      <c r="BR18" s="30"/>
      <c r="BS18" s="29" t="s">
        <v>34</v>
      </c>
      <c r="BT18" s="30"/>
      <c r="BU18" s="29" t="s">
        <v>34</v>
      </c>
      <c r="BV18" s="30"/>
      <c r="BW18" s="29" t="s">
        <v>34</v>
      </c>
      <c r="BX18" s="30"/>
      <c r="BY18" s="29" t="s">
        <v>34</v>
      </c>
      <c r="BZ18" s="30"/>
      <c r="CA18" s="29" t="s">
        <v>34</v>
      </c>
      <c r="CB18" s="30"/>
      <c r="CC18" s="29" t="s">
        <v>34</v>
      </c>
      <c r="CD18" s="30"/>
      <c r="CE18" s="29" t="s">
        <v>34</v>
      </c>
      <c r="CF18" s="30"/>
      <c r="CG18" s="29" t="s">
        <v>34</v>
      </c>
      <c r="CH18" s="30"/>
      <c r="CI18" s="29" t="s">
        <v>34</v>
      </c>
      <c r="CJ18" s="30"/>
      <c r="CK18" s="29" t="s">
        <v>34</v>
      </c>
      <c r="CL18" s="31"/>
      <c r="CM18" s="9"/>
      <c r="CN18" s="9"/>
      <c r="CO18" s="9"/>
      <c r="CP18" s="9"/>
    </row>
    <row r="19" spans="1:94" ht="54" customHeight="1" thickBot="1">
      <c r="A19" s="15">
        <f>DATE($D$1+2018,$F$1,15)</f>
        <v>45853</v>
      </c>
      <c r="B19" s="16" t="str">
        <f t="shared" si="0"/>
        <v>火</v>
      </c>
      <c r="C19" s="17"/>
      <c r="D19" s="22"/>
      <c r="E19" s="29" t="s">
        <v>34</v>
      </c>
      <c r="F19" s="30"/>
      <c r="G19" s="29" t="s">
        <v>34</v>
      </c>
      <c r="H19" s="30"/>
      <c r="I19" s="29" t="s">
        <v>34</v>
      </c>
      <c r="J19" s="30"/>
      <c r="K19" s="29" t="s">
        <v>34</v>
      </c>
      <c r="L19" s="30"/>
      <c r="M19" s="29" t="s">
        <v>34</v>
      </c>
      <c r="N19" s="30"/>
      <c r="O19" s="29" t="s">
        <v>34</v>
      </c>
      <c r="P19" s="30"/>
      <c r="Q19" s="29" t="s">
        <v>34</v>
      </c>
      <c r="R19" s="30"/>
      <c r="S19" s="29" t="s">
        <v>34</v>
      </c>
      <c r="T19" s="30"/>
      <c r="U19" s="29" t="s">
        <v>34</v>
      </c>
      <c r="V19" s="30"/>
      <c r="W19" s="29" t="s">
        <v>34</v>
      </c>
      <c r="X19" s="30"/>
      <c r="Y19" s="29" t="s">
        <v>34</v>
      </c>
      <c r="Z19" s="30"/>
      <c r="AA19" s="29" t="s">
        <v>34</v>
      </c>
      <c r="AB19" s="30"/>
      <c r="AC19" s="29" t="s">
        <v>34</v>
      </c>
      <c r="AD19" s="30"/>
      <c r="AE19" s="15">
        <f>DATE($D$1+2018,$F$1,15)</f>
        <v>45853</v>
      </c>
      <c r="AF19" s="16" t="str">
        <f t="shared" si="1"/>
        <v>火</v>
      </c>
      <c r="AG19" s="17"/>
      <c r="AH19" s="22"/>
      <c r="AI19" s="29" t="s">
        <v>34</v>
      </c>
      <c r="AJ19" s="30"/>
      <c r="AK19" s="29" t="s">
        <v>34</v>
      </c>
      <c r="AL19" s="30"/>
      <c r="AM19" s="29" t="s">
        <v>34</v>
      </c>
      <c r="AN19" s="30"/>
      <c r="AO19" s="29" t="s">
        <v>34</v>
      </c>
      <c r="AP19" s="30"/>
      <c r="AQ19" s="29" t="s">
        <v>34</v>
      </c>
      <c r="AR19" s="30"/>
      <c r="AS19" s="29" t="s">
        <v>34</v>
      </c>
      <c r="AT19" s="30"/>
      <c r="AU19" s="29" t="s">
        <v>34</v>
      </c>
      <c r="AV19" s="30"/>
      <c r="AW19" s="29" t="s">
        <v>34</v>
      </c>
      <c r="AX19" s="30"/>
      <c r="AY19" s="29" t="s">
        <v>34</v>
      </c>
      <c r="AZ19" s="30"/>
      <c r="BA19" s="29" t="s">
        <v>34</v>
      </c>
      <c r="BB19" s="30"/>
      <c r="BC19" s="29" t="s">
        <v>34</v>
      </c>
      <c r="BD19" s="30"/>
      <c r="BE19" s="29" t="s">
        <v>34</v>
      </c>
      <c r="BF19" s="30"/>
      <c r="BG19" s="29" t="s">
        <v>34</v>
      </c>
      <c r="BH19" s="30"/>
      <c r="BI19" s="15">
        <f>DATE($D$1+2018,$F$1,15)</f>
        <v>45853</v>
      </c>
      <c r="BJ19" s="16" t="str">
        <f t="shared" si="2"/>
        <v>火</v>
      </c>
      <c r="BK19" s="17"/>
      <c r="BL19" s="22"/>
      <c r="BM19" s="29" t="s">
        <v>34</v>
      </c>
      <c r="BN19" s="30"/>
      <c r="BO19" s="29" t="s">
        <v>34</v>
      </c>
      <c r="BP19" s="30"/>
      <c r="BQ19" s="29" t="s">
        <v>34</v>
      </c>
      <c r="BR19" s="30"/>
      <c r="BS19" s="29" t="s">
        <v>34</v>
      </c>
      <c r="BT19" s="30"/>
      <c r="BU19" s="29" t="s">
        <v>34</v>
      </c>
      <c r="BV19" s="30"/>
      <c r="BW19" s="29" t="s">
        <v>34</v>
      </c>
      <c r="BX19" s="30"/>
      <c r="BY19" s="29" t="s">
        <v>34</v>
      </c>
      <c r="BZ19" s="30"/>
      <c r="CA19" s="29" t="s">
        <v>34</v>
      </c>
      <c r="CB19" s="30"/>
      <c r="CC19" s="29" t="s">
        <v>34</v>
      </c>
      <c r="CD19" s="30"/>
      <c r="CE19" s="29" t="s">
        <v>34</v>
      </c>
      <c r="CF19" s="30"/>
      <c r="CG19" s="29" t="s">
        <v>34</v>
      </c>
      <c r="CH19" s="30"/>
      <c r="CI19" s="29" t="s">
        <v>34</v>
      </c>
      <c r="CJ19" s="30"/>
      <c r="CK19" s="29" t="s">
        <v>34</v>
      </c>
      <c r="CL19" s="31"/>
      <c r="CM19" s="9"/>
      <c r="CN19" s="9"/>
      <c r="CO19" s="9"/>
      <c r="CP19" s="9"/>
    </row>
    <row r="20" spans="1:94" ht="54" customHeight="1" thickBot="1">
      <c r="A20" s="15">
        <f>DATE($D$1+2018,$F$1,16)</f>
        <v>45854</v>
      </c>
      <c r="B20" s="16" t="str">
        <f t="shared" si="0"/>
        <v>水</v>
      </c>
      <c r="C20" s="17"/>
      <c r="D20" s="22"/>
      <c r="E20" s="29" t="s">
        <v>34</v>
      </c>
      <c r="F20" s="30"/>
      <c r="G20" s="29" t="s">
        <v>34</v>
      </c>
      <c r="H20" s="30"/>
      <c r="I20" s="29" t="s">
        <v>34</v>
      </c>
      <c r="J20" s="30"/>
      <c r="K20" s="29" t="s">
        <v>34</v>
      </c>
      <c r="L20" s="30"/>
      <c r="M20" s="29" t="s">
        <v>34</v>
      </c>
      <c r="N20" s="30"/>
      <c r="O20" s="29" t="s">
        <v>34</v>
      </c>
      <c r="P20" s="30"/>
      <c r="Q20" s="29" t="s">
        <v>34</v>
      </c>
      <c r="R20" s="30"/>
      <c r="S20" s="29" t="s">
        <v>34</v>
      </c>
      <c r="T20" s="30"/>
      <c r="U20" s="29" t="s">
        <v>34</v>
      </c>
      <c r="V20" s="30"/>
      <c r="W20" s="29" t="s">
        <v>34</v>
      </c>
      <c r="X20" s="30"/>
      <c r="Y20" s="29" t="s">
        <v>34</v>
      </c>
      <c r="Z20" s="30"/>
      <c r="AA20" s="29" t="s">
        <v>34</v>
      </c>
      <c r="AB20" s="30"/>
      <c r="AC20" s="29" t="s">
        <v>34</v>
      </c>
      <c r="AD20" s="30"/>
      <c r="AE20" s="15">
        <f>DATE($D$1+2018,$F$1,16)</f>
        <v>45854</v>
      </c>
      <c r="AF20" s="16" t="str">
        <f t="shared" si="1"/>
        <v>水</v>
      </c>
      <c r="AG20" s="17"/>
      <c r="AH20" s="22"/>
      <c r="AI20" s="29" t="s">
        <v>34</v>
      </c>
      <c r="AJ20" s="30"/>
      <c r="AK20" s="29" t="s">
        <v>34</v>
      </c>
      <c r="AL20" s="30"/>
      <c r="AM20" s="29" t="s">
        <v>34</v>
      </c>
      <c r="AN20" s="30"/>
      <c r="AO20" s="29" t="s">
        <v>34</v>
      </c>
      <c r="AP20" s="30"/>
      <c r="AQ20" s="29" t="s">
        <v>34</v>
      </c>
      <c r="AR20" s="30"/>
      <c r="AS20" s="29" t="s">
        <v>34</v>
      </c>
      <c r="AT20" s="30"/>
      <c r="AU20" s="29" t="s">
        <v>34</v>
      </c>
      <c r="AV20" s="30"/>
      <c r="AW20" s="29" t="s">
        <v>34</v>
      </c>
      <c r="AX20" s="30"/>
      <c r="AY20" s="29" t="s">
        <v>34</v>
      </c>
      <c r="AZ20" s="30"/>
      <c r="BA20" s="29" t="s">
        <v>34</v>
      </c>
      <c r="BB20" s="30"/>
      <c r="BC20" s="29" t="s">
        <v>34</v>
      </c>
      <c r="BD20" s="30"/>
      <c r="BE20" s="29" t="s">
        <v>34</v>
      </c>
      <c r="BF20" s="30"/>
      <c r="BG20" s="29" t="s">
        <v>34</v>
      </c>
      <c r="BH20" s="30"/>
      <c r="BI20" s="15">
        <f>DATE($D$1+2018,$F$1,16)</f>
        <v>45854</v>
      </c>
      <c r="BJ20" s="16" t="str">
        <f t="shared" si="2"/>
        <v>水</v>
      </c>
      <c r="BK20" s="17"/>
      <c r="BL20" s="22"/>
      <c r="BM20" s="29" t="s">
        <v>34</v>
      </c>
      <c r="BN20" s="30"/>
      <c r="BO20" s="29" t="s">
        <v>34</v>
      </c>
      <c r="BP20" s="30"/>
      <c r="BQ20" s="29" t="s">
        <v>34</v>
      </c>
      <c r="BR20" s="30"/>
      <c r="BS20" s="29" t="s">
        <v>34</v>
      </c>
      <c r="BT20" s="30"/>
      <c r="BU20" s="29" t="s">
        <v>34</v>
      </c>
      <c r="BV20" s="30"/>
      <c r="BW20" s="29" t="s">
        <v>34</v>
      </c>
      <c r="BX20" s="30"/>
      <c r="BY20" s="29" t="s">
        <v>34</v>
      </c>
      <c r="BZ20" s="30"/>
      <c r="CA20" s="29" t="s">
        <v>34</v>
      </c>
      <c r="CB20" s="30"/>
      <c r="CC20" s="29" t="s">
        <v>34</v>
      </c>
      <c r="CD20" s="30"/>
      <c r="CE20" s="29" t="s">
        <v>34</v>
      </c>
      <c r="CF20" s="30"/>
      <c r="CG20" s="29" t="s">
        <v>34</v>
      </c>
      <c r="CH20" s="30"/>
      <c r="CI20" s="29" t="s">
        <v>34</v>
      </c>
      <c r="CJ20" s="30"/>
      <c r="CK20" s="29" t="s">
        <v>34</v>
      </c>
      <c r="CL20" s="31"/>
      <c r="CM20" s="10"/>
      <c r="CN20" s="10"/>
      <c r="CO20" s="10"/>
      <c r="CP20" s="10"/>
    </row>
    <row r="21" spans="1:94" ht="54" customHeight="1" thickBot="1">
      <c r="A21" s="15">
        <f>DATE($D$1+2018,$F$1,17)</f>
        <v>45855</v>
      </c>
      <c r="B21" s="16" t="str">
        <f t="shared" si="0"/>
        <v>木</v>
      </c>
      <c r="C21" s="17"/>
      <c r="D21" s="22"/>
      <c r="E21" s="29" t="s">
        <v>34</v>
      </c>
      <c r="F21" s="30"/>
      <c r="G21" s="29" t="s">
        <v>34</v>
      </c>
      <c r="H21" s="30"/>
      <c r="I21" s="29" t="s">
        <v>34</v>
      </c>
      <c r="J21" s="30"/>
      <c r="K21" s="29" t="s">
        <v>34</v>
      </c>
      <c r="L21" s="30"/>
      <c r="M21" s="29" t="s">
        <v>34</v>
      </c>
      <c r="N21" s="30"/>
      <c r="O21" s="29" t="s">
        <v>34</v>
      </c>
      <c r="P21" s="30"/>
      <c r="Q21" s="29" t="s">
        <v>34</v>
      </c>
      <c r="R21" s="30"/>
      <c r="S21" s="29" t="s">
        <v>34</v>
      </c>
      <c r="T21" s="30"/>
      <c r="U21" s="29" t="s">
        <v>34</v>
      </c>
      <c r="V21" s="30"/>
      <c r="W21" s="29" t="s">
        <v>34</v>
      </c>
      <c r="X21" s="30"/>
      <c r="Y21" s="29" t="s">
        <v>34</v>
      </c>
      <c r="Z21" s="30"/>
      <c r="AA21" s="29" t="s">
        <v>34</v>
      </c>
      <c r="AB21" s="30"/>
      <c r="AC21" s="29" t="s">
        <v>34</v>
      </c>
      <c r="AD21" s="30"/>
      <c r="AE21" s="15">
        <f>DATE($D$1+2018,$F$1,17)</f>
        <v>45855</v>
      </c>
      <c r="AF21" s="16" t="str">
        <f t="shared" si="1"/>
        <v>木</v>
      </c>
      <c r="AG21" s="17"/>
      <c r="AH21" s="22"/>
      <c r="AI21" s="29" t="s">
        <v>34</v>
      </c>
      <c r="AJ21" s="30"/>
      <c r="AK21" s="29" t="s">
        <v>34</v>
      </c>
      <c r="AL21" s="30"/>
      <c r="AM21" s="29" t="s">
        <v>34</v>
      </c>
      <c r="AN21" s="30"/>
      <c r="AO21" s="29" t="s">
        <v>34</v>
      </c>
      <c r="AP21" s="30"/>
      <c r="AQ21" s="29" t="s">
        <v>34</v>
      </c>
      <c r="AR21" s="30"/>
      <c r="AS21" s="29" t="s">
        <v>34</v>
      </c>
      <c r="AT21" s="30"/>
      <c r="AU21" s="29" t="s">
        <v>34</v>
      </c>
      <c r="AV21" s="30"/>
      <c r="AW21" s="29" t="s">
        <v>34</v>
      </c>
      <c r="AX21" s="30"/>
      <c r="AY21" s="29" t="s">
        <v>34</v>
      </c>
      <c r="AZ21" s="30"/>
      <c r="BA21" s="29" t="s">
        <v>34</v>
      </c>
      <c r="BB21" s="30"/>
      <c r="BC21" s="29" t="s">
        <v>34</v>
      </c>
      <c r="BD21" s="30"/>
      <c r="BE21" s="29" t="s">
        <v>34</v>
      </c>
      <c r="BF21" s="30"/>
      <c r="BG21" s="29" t="s">
        <v>34</v>
      </c>
      <c r="BH21" s="30"/>
      <c r="BI21" s="15">
        <f>DATE($D$1+2018,$F$1,17)</f>
        <v>45855</v>
      </c>
      <c r="BJ21" s="16" t="str">
        <f t="shared" si="2"/>
        <v>木</v>
      </c>
      <c r="BK21" s="17"/>
      <c r="BL21" s="22"/>
      <c r="BM21" s="29" t="s">
        <v>34</v>
      </c>
      <c r="BN21" s="30"/>
      <c r="BO21" s="29" t="s">
        <v>34</v>
      </c>
      <c r="BP21" s="30"/>
      <c r="BQ21" s="29" t="s">
        <v>34</v>
      </c>
      <c r="BR21" s="30"/>
      <c r="BS21" s="29" t="s">
        <v>34</v>
      </c>
      <c r="BT21" s="30"/>
      <c r="BU21" s="29" t="s">
        <v>34</v>
      </c>
      <c r="BV21" s="30"/>
      <c r="BW21" s="29" t="s">
        <v>34</v>
      </c>
      <c r="BX21" s="30"/>
      <c r="BY21" s="29" t="s">
        <v>34</v>
      </c>
      <c r="BZ21" s="30"/>
      <c r="CA21" s="29" t="s">
        <v>34</v>
      </c>
      <c r="CB21" s="30"/>
      <c r="CC21" s="29" t="s">
        <v>34</v>
      </c>
      <c r="CD21" s="30"/>
      <c r="CE21" s="29" t="s">
        <v>34</v>
      </c>
      <c r="CF21" s="30"/>
      <c r="CG21" s="29" t="s">
        <v>34</v>
      </c>
      <c r="CH21" s="30"/>
      <c r="CI21" s="29" t="s">
        <v>34</v>
      </c>
      <c r="CJ21" s="30"/>
      <c r="CK21" s="29" t="s">
        <v>34</v>
      </c>
      <c r="CL21" s="31"/>
      <c r="CM21" s="10"/>
      <c r="CN21" s="10"/>
      <c r="CO21" s="10"/>
      <c r="CP21" s="10"/>
    </row>
    <row r="22" spans="1:94" ht="54" customHeight="1" thickBot="1">
      <c r="A22" s="15">
        <f>DATE($D$1+2018,$F$1,18)</f>
        <v>45856</v>
      </c>
      <c r="B22" s="16" t="str">
        <f t="shared" si="0"/>
        <v>金</v>
      </c>
      <c r="C22" s="17"/>
      <c r="D22" s="22"/>
      <c r="E22" s="29" t="s">
        <v>34</v>
      </c>
      <c r="F22" s="30"/>
      <c r="G22" s="29" t="s">
        <v>34</v>
      </c>
      <c r="H22" s="30"/>
      <c r="I22" s="29" t="s">
        <v>34</v>
      </c>
      <c r="J22" s="30"/>
      <c r="K22" s="29" t="s">
        <v>34</v>
      </c>
      <c r="L22" s="30"/>
      <c r="M22" s="29" t="s">
        <v>34</v>
      </c>
      <c r="N22" s="30"/>
      <c r="O22" s="29" t="s">
        <v>34</v>
      </c>
      <c r="P22" s="30"/>
      <c r="Q22" s="29" t="s">
        <v>34</v>
      </c>
      <c r="R22" s="30"/>
      <c r="S22" s="29" t="s">
        <v>34</v>
      </c>
      <c r="T22" s="30"/>
      <c r="U22" s="29" t="s">
        <v>34</v>
      </c>
      <c r="V22" s="30"/>
      <c r="W22" s="29" t="s">
        <v>34</v>
      </c>
      <c r="X22" s="30"/>
      <c r="Y22" s="29" t="s">
        <v>34</v>
      </c>
      <c r="Z22" s="30"/>
      <c r="AA22" s="29" t="s">
        <v>34</v>
      </c>
      <c r="AB22" s="30"/>
      <c r="AC22" s="29" t="s">
        <v>34</v>
      </c>
      <c r="AD22" s="30"/>
      <c r="AE22" s="15">
        <f>DATE($D$1+2018,$F$1,18)</f>
        <v>45856</v>
      </c>
      <c r="AF22" s="16" t="str">
        <f t="shared" si="1"/>
        <v>金</v>
      </c>
      <c r="AG22" s="17"/>
      <c r="AH22" s="22"/>
      <c r="AI22" s="29" t="s">
        <v>34</v>
      </c>
      <c r="AJ22" s="30"/>
      <c r="AK22" s="29" t="s">
        <v>34</v>
      </c>
      <c r="AL22" s="30"/>
      <c r="AM22" s="29" t="s">
        <v>34</v>
      </c>
      <c r="AN22" s="30"/>
      <c r="AO22" s="29" t="s">
        <v>34</v>
      </c>
      <c r="AP22" s="30"/>
      <c r="AQ22" s="29" t="s">
        <v>34</v>
      </c>
      <c r="AR22" s="30"/>
      <c r="AS22" s="29" t="s">
        <v>34</v>
      </c>
      <c r="AT22" s="30"/>
      <c r="AU22" s="29" t="s">
        <v>34</v>
      </c>
      <c r="AV22" s="30"/>
      <c r="AW22" s="29" t="s">
        <v>34</v>
      </c>
      <c r="AX22" s="30"/>
      <c r="AY22" s="29" t="s">
        <v>34</v>
      </c>
      <c r="AZ22" s="30"/>
      <c r="BA22" s="29" t="s">
        <v>34</v>
      </c>
      <c r="BB22" s="30"/>
      <c r="BC22" s="29" t="s">
        <v>34</v>
      </c>
      <c r="BD22" s="30"/>
      <c r="BE22" s="29" t="s">
        <v>34</v>
      </c>
      <c r="BF22" s="30"/>
      <c r="BG22" s="29" t="s">
        <v>34</v>
      </c>
      <c r="BH22" s="30"/>
      <c r="BI22" s="15">
        <f>DATE($D$1+2018,$F$1,18)</f>
        <v>45856</v>
      </c>
      <c r="BJ22" s="16" t="str">
        <f t="shared" si="2"/>
        <v>金</v>
      </c>
      <c r="BK22" s="17"/>
      <c r="BL22" s="22"/>
      <c r="BM22" s="29" t="s">
        <v>34</v>
      </c>
      <c r="BN22" s="30"/>
      <c r="BO22" s="29" t="s">
        <v>34</v>
      </c>
      <c r="BP22" s="30"/>
      <c r="BQ22" s="29" t="s">
        <v>34</v>
      </c>
      <c r="BR22" s="30"/>
      <c r="BS22" s="29" t="s">
        <v>34</v>
      </c>
      <c r="BT22" s="30"/>
      <c r="BU22" s="29" t="s">
        <v>34</v>
      </c>
      <c r="BV22" s="30"/>
      <c r="BW22" s="29" t="s">
        <v>34</v>
      </c>
      <c r="BX22" s="30"/>
      <c r="BY22" s="29" t="s">
        <v>34</v>
      </c>
      <c r="BZ22" s="30"/>
      <c r="CA22" s="29" t="s">
        <v>34</v>
      </c>
      <c r="CB22" s="30"/>
      <c r="CC22" s="29" t="s">
        <v>34</v>
      </c>
      <c r="CD22" s="30"/>
      <c r="CE22" s="29" t="s">
        <v>34</v>
      </c>
      <c r="CF22" s="30"/>
      <c r="CG22" s="29" t="s">
        <v>34</v>
      </c>
      <c r="CH22" s="30"/>
      <c r="CI22" s="29" t="s">
        <v>34</v>
      </c>
      <c r="CJ22" s="30"/>
      <c r="CK22" s="29" t="s">
        <v>34</v>
      </c>
      <c r="CL22" s="31"/>
      <c r="CM22" s="10"/>
      <c r="CN22" s="10"/>
      <c r="CO22" s="10"/>
      <c r="CP22" s="10"/>
    </row>
    <row r="23" spans="1:94" ht="54" customHeight="1" thickBot="1">
      <c r="A23" s="15">
        <f>DATE($D$1+2018,$F$1,19)</f>
        <v>45857</v>
      </c>
      <c r="B23" s="16" t="str">
        <f t="shared" si="0"/>
        <v>土</v>
      </c>
      <c r="C23" s="17"/>
      <c r="D23" s="22"/>
      <c r="E23" s="29" t="s">
        <v>34</v>
      </c>
      <c r="F23" s="30"/>
      <c r="G23" s="29" t="s">
        <v>34</v>
      </c>
      <c r="H23" s="30"/>
      <c r="I23" s="29" t="s">
        <v>34</v>
      </c>
      <c r="J23" s="30"/>
      <c r="K23" s="29" t="s">
        <v>34</v>
      </c>
      <c r="L23" s="30"/>
      <c r="M23" s="29" t="s">
        <v>34</v>
      </c>
      <c r="N23" s="30"/>
      <c r="O23" s="29" t="s">
        <v>34</v>
      </c>
      <c r="P23" s="30"/>
      <c r="Q23" s="29" t="s">
        <v>34</v>
      </c>
      <c r="R23" s="30"/>
      <c r="S23" s="29" t="s">
        <v>34</v>
      </c>
      <c r="T23" s="30"/>
      <c r="U23" s="29" t="s">
        <v>34</v>
      </c>
      <c r="V23" s="30"/>
      <c r="W23" s="29" t="s">
        <v>34</v>
      </c>
      <c r="X23" s="30"/>
      <c r="Y23" s="29" t="s">
        <v>34</v>
      </c>
      <c r="Z23" s="30"/>
      <c r="AA23" s="29" t="s">
        <v>34</v>
      </c>
      <c r="AB23" s="30"/>
      <c r="AC23" s="29" t="s">
        <v>34</v>
      </c>
      <c r="AD23" s="30"/>
      <c r="AE23" s="15">
        <f>DATE($D$1+2018,$F$1,19)</f>
        <v>45857</v>
      </c>
      <c r="AF23" s="16" t="str">
        <f t="shared" si="1"/>
        <v>土</v>
      </c>
      <c r="AG23" s="17"/>
      <c r="AH23" s="22"/>
      <c r="AI23" s="29" t="s">
        <v>34</v>
      </c>
      <c r="AJ23" s="30"/>
      <c r="AK23" s="29" t="s">
        <v>34</v>
      </c>
      <c r="AL23" s="30"/>
      <c r="AM23" s="29" t="s">
        <v>34</v>
      </c>
      <c r="AN23" s="30"/>
      <c r="AO23" s="29" t="s">
        <v>34</v>
      </c>
      <c r="AP23" s="30"/>
      <c r="AQ23" s="29" t="s">
        <v>34</v>
      </c>
      <c r="AR23" s="30"/>
      <c r="AS23" s="29" t="s">
        <v>34</v>
      </c>
      <c r="AT23" s="30"/>
      <c r="AU23" s="29" t="s">
        <v>34</v>
      </c>
      <c r="AV23" s="30"/>
      <c r="AW23" s="29" t="s">
        <v>34</v>
      </c>
      <c r="AX23" s="30"/>
      <c r="AY23" s="29" t="s">
        <v>34</v>
      </c>
      <c r="AZ23" s="30"/>
      <c r="BA23" s="29" t="s">
        <v>34</v>
      </c>
      <c r="BB23" s="30"/>
      <c r="BC23" s="29" t="s">
        <v>34</v>
      </c>
      <c r="BD23" s="30"/>
      <c r="BE23" s="29" t="s">
        <v>34</v>
      </c>
      <c r="BF23" s="30"/>
      <c r="BG23" s="29" t="s">
        <v>34</v>
      </c>
      <c r="BH23" s="30"/>
      <c r="BI23" s="15">
        <f>DATE($D$1+2018,$F$1,19)</f>
        <v>45857</v>
      </c>
      <c r="BJ23" s="16" t="str">
        <f t="shared" si="2"/>
        <v>土</v>
      </c>
      <c r="BK23" s="17"/>
      <c r="BL23" s="22"/>
      <c r="BM23" s="29" t="s">
        <v>34</v>
      </c>
      <c r="BN23" s="30"/>
      <c r="BO23" s="29" t="s">
        <v>34</v>
      </c>
      <c r="BP23" s="30"/>
      <c r="BQ23" s="29" t="s">
        <v>34</v>
      </c>
      <c r="BR23" s="30"/>
      <c r="BS23" s="29" t="s">
        <v>34</v>
      </c>
      <c r="BT23" s="30"/>
      <c r="BU23" s="29" t="s">
        <v>34</v>
      </c>
      <c r="BV23" s="30"/>
      <c r="BW23" s="29" t="s">
        <v>34</v>
      </c>
      <c r="BX23" s="30"/>
      <c r="BY23" s="29" t="s">
        <v>34</v>
      </c>
      <c r="BZ23" s="30"/>
      <c r="CA23" s="29" t="s">
        <v>34</v>
      </c>
      <c r="CB23" s="30"/>
      <c r="CC23" s="29" t="s">
        <v>34</v>
      </c>
      <c r="CD23" s="30"/>
      <c r="CE23" s="29" t="s">
        <v>34</v>
      </c>
      <c r="CF23" s="30"/>
      <c r="CG23" s="29" t="s">
        <v>34</v>
      </c>
      <c r="CH23" s="30"/>
      <c r="CI23" s="29" t="s">
        <v>34</v>
      </c>
      <c r="CJ23" s="30"/>
      <c r="CK23" s="29" t="s">
        <v>34</v>
      </c>
      <c r="CL23" s="31"/>
      <c r="CM23" s="10"/>
      <c r="CN23" s="10"/>
      <c r="CO23" s="10"/>
      <c r="CP23" s="10"/>
    </row>
    <row r="24" spans="1:94" ht="54" customHeight="1" thickBot="1">
      <c r="A24" s="15">
        <f>DATE($D$1+2018,$F$1,20)</f>
        <v>45858</v>
      </c>
      <c r="B24" s="16" t="str">
        <f t="shared" si="0"/>
        <v>日</v>
      </c>
      <c r="C24" s="17"/>
      <c r="D24" s="22"/>
      <c r="E24" s="29" t="s">
        <v>34</v>
      </c>
      <c r="F24" s="30"/>
      <c r="G24" s="29" t="s">
        <v>34</v>
      </c>
      <c r="H24" s="30"/>
      <c r="I24" s="29" t="s">
        <v>34</v>
      </c>
      <c r="J24" s="30"/>
      <c r="K24" s="29"/>
      <c r="L24" s="30"/>
      <c r="M24" s="29"/>
      <c r="N24" s="30"/>
      <c r="O24" s="29"/>
      <c r="P24" s="30"/>
      <c r="Q24" s="29"/>
      <c r="R24" s="30"/>
      <c r="S24" s="29"/>
      <c r="T24" s="30"/>
      <c r="U24" s="29"/>
      <c r="V24" s="30"/>
      <c r="W24" s="29"/>
      <c r="X24" s="30"/>
      <c r="Y24" s="29"/>
      <c r="Z24" s="30"/>
      <c r="AA24" s="29"/>
      <c r="AB24" s="30"/>
      <c r="AC24" s="29"/>
      <c r="AD24" s="30"/>
      <c r="AE24" s="15">
        <f>DATE($D$1+2018,$F$1,20)</f>
        <v>45858</v>
      </c>
      <c r="AF24" s="16" t="str">
        <f t="shared" si="1"/>
        <v>日</v>
      </c>
      <c r="AG24" s="17"/>
      <c r="AH24" s="22"/>
      <c r="AI24" s="29" t="s">
        <v>34</v>
      </c>
      <c r="AJ24" s="30"/>
      <c r="AK24" s="29" t="s">
        <v>34</v>
      </c>
      <c r="AL24" s="30"/>
      <c r="AM24" s="29" t="s">
        <v>34</v>
      </c>
      <c r="AN24" s="30"/>
      <c r="AO24" s="29"/>
      <c r="AP24" s="30"/>
      <c r="AQ24" s="29"/>
      <c r="AR24" s="30"/>
      <c r="AS24" s="29"/>
      <c r="AT24" s="30"/>
      <c r="AU24" s="29"/>
      <c r="AV24" s="30"/>
      <c r="AW24" s="29"/>
      <c r="AX24" s="30"/>
      <c r="AY24" s="29"/>
      <c r="AZ24" s="30"/>
      <c r="BA24" s="29"/>
      <c r="BB24" s="30"/>
      <c r="BC24" s="29"/>
      <c r="BD24" s="30"/>
      <c r="BE24" s="29"/>
      <c r="BF24" s="30"/>
      <c r="BG24" s="29"/>
      <c r="BH24" s="30"/>
      <c r="BI24" s="15">
        <f>DATE($D$1+2018,$F$1,20)</f>
        <v>45858</v>
      </c>
      <c r="BJ24" s="16" t="str">
        <f t="shared" si="2"/>
        <v>日</v>
      </c>
      <c r="BK24" s="17"/>
      <c r="BL24" s="22"/>
      <c r="BM24" s="29" t="s">
        <v>34</v>
      </c>
      <c r="BN24" s="30"/>
      <c r="BO24" s="29" t="s">
        <v>34</v>
      </c>
      <c r="BP24" s="30"/>
      <c r="BQ24" s="29" t="s">
        <v>34</v>
      </c>
      <c r="BR24" s="30"/>
      <c r="BS24" s="29"/>
      <c r="BT24" s="30"/>
      <c r="BU24" s="29"/>
      <c r="BV24" s="30"/>
      <c r="BW24" s="29"/>
      <c r="BX24" s="30"/>
      <c r="BY24" s="29"/>
      <c r="BZ24" s="30"/>
      <c r="CA24" s="29"/>
      <c r="CB24" s="30"/>
      <c r="CC24" s="29"/>
      <c r="CD24" s="30"/>
      <c r="CE24" s="29"/>
      <c r="CF24" s="30"/>
      <c r="CG24" s="29"/>
      <c r="CH24" s="30"/>
      <c r="CI24" s="29"/>
      <c r="CJ24" s="30"/>
      <c r="CK24" s="29"/>
      <c r="CL24" s="31"/>
      <c r="CM24" s="10"/>
      <c r="CN24" s="10"/>
      <c r="CO24" s="10"/>
      <c r="CP24" s="10"/>
    </row>
    <row r="25" spans="1:94" ht="54" customHeight="1" thickBot="1">
      <c r="A25" s="15">
        <f>DATE($D$1+2018,$F$1,21)</f>
        <v>45859</v>
      </c>
      <c r="B25" s="16" t="str">
        <f t="shared" si="0"/>
        <v>月</v>
      </c>
      <c r="C25" s="17"/>
      <c r="D25" s="22"/>
      <c r="E25" s="29" t="s">
        <v>34</v>
      </c>
      <c r="F25" s="30"/>
      <c r="G25" s="29" t="s">
        <v>34</v>
      </c>
      <c r="H25" s="30"/>
      <c r="I25" s="29" t="s">
        <v>34</v>
      </c>
      <c r="J25" s="30"/>
      <c r="K25" s="29" t="s">
        <v>34</v>
      </c>
      <c r="L25" s="30"/>
      <c r="M25" s="29" t="s">
        <v>34</v>
      </c>
      <c r="N25" s="30"/>
      <c r="O25" s="29" t="s">
        <v>34</v>
      </c>
      <c r="P25" s="30"/>
      <c r="Q25" s="29" t="s">
        <v>34</v>
      </c>
      <c r="R25" s="30"/>
      <c r="S25" s="29" t="s">
        <v>34</v>
      </c>
      <c r="T25" s="30"/>
      <c r="U25" s="29" t="s">
        <v>34</v>
      </c>
      <c r="V25" s="30"/>
      <c r="W25" s="29" t="s">
        <v>34</v>
      </c>
      <c r="X25" s="30"/>
      <c r="Y25" s="29" t="s">
        <v>34</v>
      </c>
      <c r="Z25" s="30"/>
      <c r="AA25" s="29" t="s">
        <v>34</v>
      </c>
      <c r="AB25" s="30"/>
      <c r="AC25" s="29" t="s">
        <v>34</v>
      </c>
      <c r="AD25" s="30"/>
      <c r="AE25" s="15">
        <f>DATE($D$1+2018,$F$1,21)</f>
        <v>45859</v>
      </c>
      <c r="AF25" s="16" t="str">
        <f t="shared" si="1"/>
        <v>月</v>
      </c>
      <c r="AG25" s="17"/>
      <c r="AH25" s="22"/>
      <c r="AI25" s="29" t="s">
        <v>34</v>
      </c>
      <c r="AJ25" s="30"/>
      <c r="AK25" s="29" t="s">
        <v>34</v>
      </c>
      <c r="AL25" s="30"/>
      <c r="AM25" s="29" t="s">
        <v>34</v>
      </c>
      <c r="AN25" s="30"/>
      <c r="AO25" s="29" t="s">
        <v>34</v>
      </c>
      <c r="AP25" s="30"/>
      <c r="AQ25" s="29" t="s">
        <v>34</v>
      </c>
      <c r="AR25" s="30"/>
      <c r="AS25" s="29" t="s">
        <v>34</v>
      </c>
      <c r="AT25" s="30"/>
      <c r="AU25" s="29" t="s">
        <v>34</v>
      </c>
      <c r="AV25" s="30"/>
      <c r="AW25" s="29" t="s">
        <v>34</v>
      </c>
      <c r="AX25" s="30"/>
      <c r="AY25" s="29" t="s">
        <v>34</v>
      </c>
      <c r="AZ25" s="30"/>
      <c r="BA25" s="29" t="s">
        <v>34</v>
      </c>
      <c r="BB25" s="30"/>
      <c r="BC25" s="29" t="s">
        <v>34</v>
      </c>
      <c r="BD25" s="30"/>
      <c r="BE25" s="29" t="s">
        <v>34</v>
      </c>
      <c r="BF25" s="30"/>
      <c r="BG25" s="29" t="s">
        <v>34</v>
      </c>
      <c r="BH25" s="30"/>
      <c r="BI25" s="15">
        <f>DATE($D$1+2018,$F$1,21)</f>
        <v>45859</v>
      </c>
      <c r="BJ25" s="16" t="str">
        <f t="shared" si="2"/>
        <v>月</v>
      </c>
      <c r="BK25" s="17"/>
      <c r="BL25" s="22"/>
      <c r="BM25" s="29" t="s">
        <v>34</v>
      </c>
      <c r="BN25" s="30"/>
      <c r="BO25" s="29" t="s">
        <v>34</v>
      </c>
      <c r="BP25" s="30"/>
      <c r="BQ25" s="29" t="s">
        <v>34</v>
      </c>
      <c r="BR25" s="30"/>
      <c r="BS25" s="29" t="s">
        <v>34</v>
      </c>
      <c r="BT25" s="30"/>
      <c r="BU25" s="29" t="s">
        <v>34</v>
      </c>
      <c r="BV25" s="30"/>
      <c r="BW25" s="29" t="s">
        <v>34</v>
      </c>
      <c r="BX25" s="30"/>
      <c r="BY25" s="29" t="s">
        <v>34</v>
      </c>
      <c r="BZ25" s="30"/>
      <c r="CA25" s="29" t="s">
        <v>34</v>
      </c>
      <c r="CB25" s="30"/>
      <c r="CC25" s="29" t="s">
        <v>34</v>
      </c>
      <c r="CD25" s="30"/>
      <c r="CE25" s="29" t="s">
        <v>34</v>
      </c>
      <c r="CF25" s="30"/>
      <c r="CG25" s="29" t="s">
        <v>34</v>
      </c>
      <c r="CH25" s="30"/>
      <c r="CI25" s="29" t="s">
        <v>34</v>
      </c>
      <c r="CJ25" s="30"/>
      <c r="CK25" s="29" t="s">
        <v>34</v>
      </c>
      <c r="CL25" s="31"/>
      <c r="CM25" s="10"/>
      <c r="CN25" s="10"/>
      <c r="CO25" s="10"/>
      <c r="CP25" s="10"/>
    </row>
    <row r="26" spans="1:94" ht="54" customHeight="1" thickBot="1">
      <c r="A26" s="15">
        <f>DATE($D$1+2018,$F$1,22)</f>
        <v>45860</v>
      </c>
      <c r="B26" s="16" t="str">
        <f t="shared" si="0"/>
        <v>火</v>
      </c>
      <c r="C26" s="18"/>
      <c r="D26" s="22"/>
      <c r="E26" s="29"/>
      <c r="F26" s="30"/>
      <c r="G26" s="29"/>
      <c r="H26" s="30"/>
      <c r="I26" s="29"/>
      <c r="J26" s="30"/>
      <c r="K26" s="29"/>
      <c r="L26" s="30"/>
      <c r="M26" s="29"/>
      <c r="N26" s="30"/>
      <c r="O26" s="29"/>
      <c r="P26" s="30"/>
      <c r="Q26" s="29"/>
      <c r="R26" s="30"/>
      <c r="S26" s="29"/>
      <c r="T26" s="30"/>
      <c r="U26" s="29"/>
      <c r="V26" s="30"/>
      <c r="W26" s="29"/>
      <c r="X26" s="30"/>
      <c r="Y26" s="29"/>
      <c r="Z26" s="30"/>
      <c r="AA26" s="29"/>
      <c r="AB26" s="30"/>
      <c r="AC26" s="29"/>
      <c r="AD26" s="30"/>
      <c r="AE26" s="15">
        <f>DATE($D$1+2018,$F$1,22)</f>
        <v>45860</v>
      </c>
      <c r="AF26" s="16" t="str">
        <f t="shared" si="1"/>
        <v>火</v>
      </c>
      <c r="AG26" s="17"/>
      <c r="AH26" s="22"/>
      <c r="AI26" s="29"/>
      <c r="AJ26" s="30"/>
      <c r="AK26" s="29"/>
      <c r="AL26" s="30"/>
      <c r="AM26" s="29"/>
      <c r="AN26" s="30"/>
      <c r="AO26" s="29"/>
      <c r="AP26" s="30"/>
      <c r="AQ26" s="29"/>
      <c r="AR26" s="30"/>
      <c r="AS26" s="29"/>
      <c r="AT26" s="30"/>
      <c r="AU26" s="29"/>
      <c r="AV26" s="30"/>
      <c r="AW26" s="29"/>
      <c r="AX26" s="30"/>
      <c r="AY26" s="29"/>
      <c r="AZ26" s="30"/>
      <c r="BA26" s="29"/>
      <c r="BB26" s="30"/>
      <c r="BC26" s="29"/>
      <c r="BD26" s="30"/>
      <c r="BE26" s="29"/>
      <c r="BF26" s="30"/>
      <c r="BG26" s="29"/>
      <c r="BH26" s="30"/>
      <c r="BI26" s="15">
        <f>DATE($D$1+2018,$F$1,22)</f>
        <v>45860</v>
      </c>
      <c r="BJ26" s="16" t="str">
        <f t="shared" si="2"/>
        <v>火</v>
      </c>
      <c r="BK26" s="17"/>
      <c r="BL26" s="22"/>
      <c r="BM26" s="29"/>
      <c r="BN26" s="30"/>
      <c r="BO26" s="29"/>
      <c r="BP26" s="30"/>
      <c r="BQ26" s="29"/>
      <c r="BR26" s="30"/>
      <c r="BS26" s="29"/>
      <c r="BT26" s="30"/>
      <c r="BU26" s="29"/>
      <c r="BV26" s="30"/>
      <c r="BW26" s="29"/>
      <c r="BX26" s="30"/>
      <c r="BY26" s="29"/>
      <c r="BZ26" s="30"/>
      <c r="CA26" s="29"/>
      <c r="CB26" s="30"/>
      <c r="CC26" s="29"/>
      <c r="CD26" s="30"/>
      <c r="CE26" s="29"/>
      <c r="CF26" s="30"/>
      <c r="CG26" s="29"/>
      <c r="CH26" s="30"/>
      <c r="CI26" s="29"/>
      <c r="CJ26" s="30"/>
      <c r="CK26" s="29"/>
      <c r="CL26" s="31"/>
      <c r="CM26" s="10"/>
      <c r="CN26" s="10"/>
      <c r="CO26" s="10"/>
      <c r="CP26" s="10"/>
    </row>
    <row r="27" spans="1:94" ht="54" customHeight="1" thickBot="1">
      <c r="A27" s="15">
        <f>DATE($D$1+2018,$F$1,23)</f>
        <v>45861</v>
      </c>
      <c r="B27" s="16" t="str">
        <f t="shared" si="0"/>
        <v>水</v>
      </c>
      <c r="C27" s="17"/>
      <c r="D27" s="22"/>
      <c r="E27" s="29" t="s">
        <v>34</v>
      </c>
      <c r="F27" s="30"/>
      <c r="G27" s="29" t="s">
        <v>34</v>
      </c>
      <c r="H27" s="30"/>
      <c r="I27" s="29" t="s">
        <v>34</v>
      </c>
      <c r="J27" s="30"/>
      <c r="K27" s="29" t="s">
        <v>34</v>
      </c>
      <c r="L27" s="30"/>
      <c r="M27" s="29" t="s">
        <v>34</v>
      </c>
      <c r="N27" s="30"/>
      <c r="O27" s="29" t="s">
        <v>34</v>
      </c>
      <c r="P27" s="30"/>
      <c r="Q27" s="29" t="s">
        <v>34</v>
      </c>
      <c r="R27" s="30"/>
      <c r="S27" s="29" t="s">
        <v>34</v>
      </c>
      <c r="T27" s="30"/>
      <c r="U27" s="29" t="s">
        <v>34</v>
      </c>
      <c r="V27" s="30"/>
      <c r="W27" s="29" t="s">
        <v>34</v>
      </c>
      <c r="X27" s="30"/>
      <c r="Y27" s="29" t="s">
        <v>34</v>
      </c>
      <c r="Z27" s="30"/>
      <c r="AA27" s="29" t="s">
        <v>34</v>
      </c>
      <c r="AB27" s="30"/>
      <c r="AC27" s="29" t="s">
        <v>34</v>
      </c>
      <c r="AD27" s="30"/>
      <c r="AE27" s="15">
        <f>DATE($D$1+2018,$F$1,23)</f>
        <v>45861</v>
      </c>
      <c r="AF27" s="16" t="str">
        <f t="shared" si="1"/>
        <v>水</v>
      </c>
      <c r="AG27" s="17"/>
      <c r="AH27" s="22"/>
      <c r="AI27" s="29" t="s">
        <v>34</v>
      </c>
      <c r="AJ27" s="30"/>
      <c r="AK27" s="29" t="s">
        <v>34</v>
      </c>
      <c r="AL27" s="30"/>
      <c r="AM27" s="29" t="s">
        <v>34</v>
      </c>
      <c r="AN27" s="30"/>
      <c r="AO27" s="29" t="s">
        <v>34</v>
      </c>
      <c r="AP27" s="30"/>
      <c r="AQ27" s="29" t="s">
        <v>34</v>
      </c>
      <c r="AR27" s="30"/>
      <c r="AS27" s="29" t="s">
        <v>34</v>
      </c>
      <c r="AT27" s="30"/>
      <c r="AU27" s="29" t="s">
        <v>34</v>
      </c>
      <c r="AV27" s="30"/>
      <c r="AW27" s="29" t="s">
        <v>34</v>
      </c>
      <c r="AX27" s="30"/>
      <c r="AY27" s="29" t="s">
        <v>34</v>
      </c>
      <c r="AZ27" s="30"/>
      <c r="BA27" s="29" t="s">
        <v>34</v>
      </c>
      <c r="BB27" s="30"/>
      <c r="BC27" s="29" t="s">
        <v>34</v>
      </c>
      <c r="BD27" s="30"/>
      <c r="BE27" s="29" t="s">
        <v>34</v>
      </c>
      <c r="BF27" s="30"/>
      <c r="BG27" s="29" t="s">
        <v>34</v>
      </c>
      <c r="BH27" s="30"/>
      <c r="BI27" s="15">
        <f>DATE($D$1+2018,$F$1,23)</f>
        <v>45861</v>
      </c>
      <c r="BJ27" s="16" t="str">
        <f t="shared" si="2"/>
        <v>水</v>
      </c>
      <c r="BK27" s="17"/>
      <c r="BL27" s="22"/>
      <c r="BM27" s="29" t="s">
        <v>34</v>
      </c>
      <c r="BN27" s="30"/>
      <c r="BO27" s="29" t="s">
        <v>34</v>
      </c>
      <c r="BP27" s="30"/>
      <c r="BQ27" s="29" t="s">
        <v>34</v>
      </c>
      <c r="BR27" s="30"/>
      <c r="BS27" s="29" t="s">
        <v>34</v>
      </c>
      <c r="BT27" s="30"/>
      <c r="BU27" s="29" t="s">
        <v>34</v>
      </c>
      <c r="BV27" s="30"/>
      <c r="BW27" s="29" t="s">
        <v>34</v>
      </c>
      <c r="BX27" s="30"/>
      <c r="BY27" s="29" t="s">
        <v>34</v>
      </c>
      <c r="BZ27" s="30"/>
      <c r="CA27" s="29" t="s">
        <v>34</v>
      </c>
      <c r="CB27" s="30"/>
      <c r="CC27" s="29" t="s">
        <v>34</v>
      </c>
      <c r="CD27" s="30"/>
      <c r="CE27" s="29" t="s">
        <v>34</v>
      </c>
      <c r="CF27" s="30"/>
      <c r="CG27" s="29" t="s">
        <v>34</v>
      </c>
      <c r="CH27" s="30"/>
      <c r="CI27" s="29" t="s">
        <v>34</v>
      </c>
      <c r="CJ27" s="30"/>
      <c r="CK27" s="29" t="s">
        <v>34</v>
      </c>
      <c r="CL27" s="31"/>
      <c r="CM27" s="10"/>
      <c r="CN27" s="10"/>
      <c r="CO27" s="10"/>
      <c r="CP27" s="10"/>
    </row>
    <row r="28" spans="1:94" ht="54" customHeight="1" thickBot="1">
      <c r="A28" s="15">
        <f>DATE($D$1+2018,$F$1,24)</f>
        <v>45862</v>
      </c>
      <c r="B28" s="16" t="str">
        <f t="shared" si="0"/>
        <v>木</v>
      </c>
      <c r="C28" s="17"/>
      <c r="D28" s="22"/>
      <c r="E28" s="29" t="s">
        <v>34</v>
      </c>
      <c r="F28" s="30"/>
      <c r="G28" s="29" t="s">
        <v>34</v>
      </c>
      <c r="H28" s="30"/>
      <c r="I28" s="29" t="s">
        <v>34</v>
      </c>
      <c r="J28" s="30"/>
      <c r="K28" s="29" t="s">
        <v>34</v>
      </c>
      <c r="L28" s="30"/>
      <c r="M28" s="29" t="s">
        <v>34</v>
      </c>
      <c r="N28" s="30"/>
      <c r="O28" s="29" t="s">
        <v>34</v>
      </c>
      <c r="P28" s="30"/>
      <c r="Q28" s="29" t="s">
        <v>34</v>
      </c>
      <c r="R28" s="30"/>
      <c r="S28" s="29" t="s">
        <v>34</v>
      </c>
      <c r="T28" s="30"/>
      <c r="U28" s="29" t="s">
        <v>34</v>
      </c>
      <c r="V28" s="30"/>
      <c r="W28" s="29" t="s">
        <v>34</v>
      </c>
      <c r="X28" s="30"/>
      <c r="Y28" s="29" t="s">
        <v>34</v>
      </c>
      <c r="Z28" s="30"/>
      <c r="AA28" s="29" t="s">
        <v>34</v>
      </c>
      <c r="AB28" s="30"/>
      <c r="AC28" s="29" t="s">
        <v>34</v>
      </c>
      <c r="AD28" s="30"/>
      <c r="AE28" s="15">
        <f>DATE($D$1+2018,$F$1,24)</f>
        <v>45862</v>
      </c>
      <c r="AF28" s="16" t="str">
        <f t="shared" si="1"/>
        <v>木</v>
      </c>
      <c r="AG28" s="17"/>
      <c r="AH28" s="22"/>
      <c r="AI28" s="29" t="s">
        <v>34</v>
      </c>
      <c r="AJ28" s="30"/>
      <c r="AK28" s="29" t="s">
        <v>34</v>
      </c>
      <c r="AL28" s="30"/>
      <c r="AM28" s="29" t="s">
        <v>34</v>
      </c>
      <c r="AN28" s="30"/>
      <c r="AO28" s="29" t="s">
        <v>34</v>
      </c>
      <c r="AP28" s="30"/>
      <c r="AQ28" s="29" t="s">
        <v>34</v>
      </c>
      <c r="AR28" s="30"/>
      <c r="AS28" s="29" t="s">
        <v>34</v>
      </c>
      <c r="AT28" s="30"/>
      <c r="AU28" s="29" t="s">
        <v>34</v>
      </c>
      <c r="AV28" s="30"/>
      <c r="AW28" s="29" t="s">
        <v>34</v>
      </c>
      <c r="AX28" s="30"/>
      <c r="AY28" s="29" t="s">
        <v>34</v>
      </c>
      <c r="AZ28" s="30"/>
      <c r="BA28" s="29" t="s">
        <v>34</v>
      </c>
      <c r="BB28" s="30"/>
      <c r="BC28" s="29" t="s">
        <v>34</v>
      </c>
      <c r="BD28" s="30"/>
      <c r="BE28" s="29" t="s">
        <v>34</v>
      </c>
      <c r="BF28" s="30"/>
      <c r="BG28" s="29" t="s">
        <v>34</v>
      </c>
      <c r="BH28" s="30"/>
      <c r="BI28" s="15">
        <f>DATE($D$1+2018,$F$1,24)</f>
        <v>45862</v>
      </c>
      <c r="BJ28" s="16" t="str">
        <f t="shared" si="2"/>
        <v>木</v>
      </c>
      <c r="BK28" s="17"/>
      <c r="BL28" s="22"/>
      <c r="BM28" s="29" t="s">
        <v>34</v>
      </c>
      <c r="BN28" s="30"/>
      <c r="BO28" s="29" t="s">
        <v>34</v>
      </c>
      <c r="BP28" s="30"/>
      <c r="BQ28" s="29" t="s">
        <v>34</v>
      </c>
      <c r="BR28" s="30"/>
      <c r="BS28" s="29" t="s">
        <v>34</v>
      </c>
      <c r="BT28" s="30"/>
      <c r="BU28" s="29" t="s">
        <v>34</v>
      </c>
      <c r="BV28" s="30"/>
      <c r="BW28" s="29" t="s">
        <v>34</v>
      </c>
      <c r="BX28" s="30"/>
      <c r="BY28" s="29" t="s">
        <v>34</v>
      </c>
      <c r="BZ28" s="30"/>
      <c r="CA28" s="29" t="s">
        <v>34</v>
      </c>
      <c r="CB28" s="30"/>
      <c r="CC28" s="29" t="s">
        <v>34</v>
      </c>
      <c r="CD28" s="30"/>
      <c r="CE28" s="29" t="s">
        <v>34</v>
      </c>
      <c r="CF28" s="30"/>
      <c r="CG28" s="29" t="s">
        <v>34</v>
      </c>
      <c r="CH28" s="30"/>
      <c r="CI28" s="29" t="s">
        <v>34</v>
      </c>
      <c r="CJ28" s="30"/>
      <c r="CK28" s="29" t="s">
        <v>34</v>
      </c>
      <c r="CL28" s="31"/>
      <c r="CM28" s="10"/>
      <c r="CN28" s="10"/>
      <c r="CO28" s="10"/>
      <c r="CP28" s="10"/>
    </row>
    <row r="29" spans="1:94" ht="54" customHeight="1" thickBot="1">
      <c r="A29" s="15">
        <f>DATE($D$1+2018,$F$1,25)</f>
        <v>45863</v>
      </c>
      <c r="B29" s="16" t="str">
        <f t="shared" si="0"/>
        <v>金</v>
      </c>
      <c r="C29" s="17"/>
      <c r="D29" s="22"/>
      <c r="E29" s="29"/>
      <c r="F29" s="30"/>
      <c r="G29" s="29"/>
      <c r="H29" s="30"/>
      <c r="I29" s="29"/>
      <c r="J29" s="30"/>
      <c r="K29" s="29"/>
      <c r="L29" s="30"/>
      <c r="M29" s="29"/>
      <c r="N29" s="30"/>
      <c r="O29" s="29"/>
      <c r="P29" s="30"/>
      <c r="Q29" s="29"/>
      <c r="R29" s="30"/>
      <c r="S29" s="29"/>
      <c r="T29" s="30"/>
      <c r="U29" s="29"/>
      <c r="V29" s="30"/>
      <c r="W29" s="29"/>
      <c r="X29" s="30"/>
      <c r="Y29" s="29"/>
      <c r="Z29" s="30"/>
      <c r="AA29" s="29"/>
      <c r="AB29" s="30"/>
      <c r="AC29" s="29"/>
      <c r="AD29" s="30"/>
      <c r="AE29" s="15">
        <f>DATE($D$1+2018,$F$1,25)</f>
        <v>45863</v>
      </c>
      <c r="AF29" s="16" t="str">
        <f t="shared" si="1"/>
        <v>金</v>
      </c>
      <c r="AG29" s="17"/>
      <c r="AH29" s="22"/>
      <c r="AI29" s="29"/>
      <c r="AJ29" s="30"/>
      <c r="AK29" s="29"/>
      <c r="AL29" s="30"/>
      <c r="AM29" s="29"/>
      <c r="AN29" s="30"/>
      <c r="AO29" s="29"/>
      <c r="AP29" s="30"/>
      <c r="AQ29" s="29"/>
      <c r="AR29" s="30"/>
      <c r="AS29" s="29"/>
      <c r="AT29" s="30"/>
      <c r="AU29" s="29"/>
      <c r="AV29" s="30"/>
      <c r="AW29" s="29"/>
      <c r="AX29" s="30"/>
      <c r="AY29" s="29"/>
      <c r="AZ29" s="30"/>
      <c r="BA29" s="29"/>
      <c r="BB29" s="30"/>
      <c r="BC29" s="29"/>
      <c r="BD29" s="30"/>
      <c r="BE29" s="29"/>
      <c r="BF29" s="30"/>
      <c r="BG29" s="29"/>
      <c r="BH29" s="30"/>
      <c r="BI29" s="15">
        <f>DATE($D$1+2018,$F$1,25)</f>
        <v>45863</v>
      </c>
      <c r="BJ29" s="16" t="str">
        <f t="shared" si="2"/>
        <v>金</v>
      </c>
      <c r="BK29" s="17"/>
      <c r="BL29" s="22"/>
      <c r="BM29" s="29"/>
      <c r="BN29" s="30"/>
      <c r="BO29" s="29"/>
      <c r="BP29" s="30"/>
      <c r="BQ29" s="29"/>
      <c r="BR29" s="30"/>
      <c r="BS29" s="29"/>
      <c r="BT29" s="30"/>
      <c r="BU29" s="29"/>
      <c r="BV29" s="30"/>
      <c r="BW29" s="29"/>
      <c r="BX29" s="30"/>
      <c r="BY29" s="29"/>
      <c r="BZ29" s="30"/>
      <c r="CA29" s="29"/>
      <c r="CB29" s="30"/>
      <c r="CC29" s="29"/>
      <c r="CD29" s="30"/>
      <c r="CE29" s="29"/>
      <c r="CF29" s="30"/>
      <c r="CG29" s="29"/>
      <c r="CH29" s="30"/>
      <c r="CI29" s="29"/>
      <c r="CJ29" s="30"/>
      <c r="CK29" s="29"/>
      <c r="CL29" s="31"/>
      <c r="CM29" s="10"/>
      <c r="CN29" s="10"/>
      <c r="CO29" s="10"/>
      <c r="CP29" s="10"/>
    </row>
    <row r="30" spans="1:94" ht="54" customHeight="1" thickBot="1">
      <c r="A30" s="15">
        <f>DATE($D$1+2018,$F$1,26)</f>
        <v>45864</v>
      </c>
      <c r="B30" s="16" t="str">
        <f t="shared" si="0"/>
        <v>土</v>
      </c>
      <c r="C30" s="17"/>
      <c r="D30" s="22"/>
      <c r="E30" s="29"/>
      <c r="F30" s="30"/>
      <c r="G30" s="29"/>
      <c r="H30" s="30"/>
      <c r="I30" s="29"/>
      <c r="J30" s="30"/>
      <c r="K30" s="29"/>
      <c r="L30" s="30"/>
      <c r="M30" s="29"/>
      <c r="N30" s="30"/>
      <c r="O30" s="29"/>
      <c r="P30" s="30"/>
      <c r="Q30" s="29"/>
      <c r="R30" s="30"/>
      <c r="S30" s="29"/>
      <c r="T30" s="30"/>
      <c r="U30" s="29"/>
      <c r="V30" s="30"/>
      <c r="W30" s="29"/>
      <c r="X30" s="30"/>
      <c r="Y30" s="29"/>
      <c r="Z30" s="30"/>
      <c r="AA30" s="29"/>
      <c r="AB30" s="30"/>
      <c r="AC30" s="29"/>
      <c r="AD30" s="30"/>
      <c r="AE30" s="15">
        <f>DATE($D$1+2018,$F$1,26)</f>
        <v>45864</v>
      </c>
      <c r="AF30" s="16" t="str">
        <f t="shared" si="1"/>
        <v>土</v>
      </c>
      <c r="AG30" s="17"/>
      <c r="AH30" s="22"/>
      <c r="AI30" s="29"/>
      <c r="AJ30" s="30"/>
      <c r="AK30" s="29"/>
      <c r="AL30" s="30"/>
      <c r="AM30" s="29"/>
      <c r="AN30" s="30"/>
      <c r="AO30" s="29"/>
      <c r="AP30" s="30"/>
      <c r="AQ30" s="29"/>
      <c r="AR30" s="30"/>
      <c r="AS30" s="29"/>
      <c r="AT30" s="30"/>
      <c r="AU30" s="29"/>
      <c r="AV30" s="30"/>
      <c r="AW30" s="29"/>
      <c r="AX30" s="30"/>
      <c r="AY30" s="29"/>
      <c r="AZ30" s="30"/>
      <c r="BA30" s="29"/>
      <c r="BB30" s="30"/>
      <c r="BC30" s="29"/>
      <c r="BD30" s="30"/>
      <c r="BE30" s="29"/>
      <c r="BF30" s="30"/>
      <c r="BG30" s="29"/>
      <c r="BH30" s="30"/>
      <c r="BI30" s="15">
        <f>DATE($D$1+2018,$F$1,26)</f>
        <v>45864</v>
      </c>
      <c r="BJ30" s="16" t="str">
        <f t="shared" si="2"/>
        <v>土</v>
      </c>
      <c r="BK30" s="17"/>
      <c r="BL30" s="22"/>
      <c r="BM30" s="29"/>
      <c r="BN30" s="30"/>
      <c r="BO30" s="29"/>
      <c r="BP30" s="30"/>
      <c r="BQ30" s="29"/>
      <c r="BR30" s="30"/>
      <c r="BS30" s="29"/>
      <c r="BT30" s="30"/>
      <c r="BU30" s="29"/>
      <c r="BV30" s="30"/>
      <c r="BW30" s="29"/>
      <c r="BX30" s="30"/>
      <c r="BY30" s="29"/>
      <c r="BZ30" s="30"/>
      <c r="CA30" s="29"/>
      <c r="CB30" s="30"/>
      <c r="CC30" s="29"/>
      <c r="CD30" s="30"/>
      <c r="CE30" s="29"/>
      <c r="CF30" s="30"/>
      <c r="CG30" s="29"/>
      <c r="CH30" s="30"/>
      <c r="CI30" s="29"/>
      <c r="CJ30" s="30"/>
      <c r="CK30" s="29"/>
      <c r="CL30" s="31"/>
      <c r="CM30" s="10"/>
      <c r="CN30" s="10"/>
      <c r="CO30" s="10"/>
      <c r="CP30" s="10"/>
    </row>
    <row r="31" spans="1:94" ht="54" customHeight="1" thickBot="1">
      <c r="A31" s="15">
        <f>DATE($D$1+2018,$F$1,27)</f>
        <v>45865</v>
      </c>
      <c r="B31" s="16" t="str">
        <f t="shared" si="0"/>
        <v>日</v>
      </c>
      <c r="C31" s="17"/>
      <c r="D31" s="22"/>
      <c r="E31" s="53"/>
      <c r="F31" s="54"/>
      <c r="G31" s="53"/>
      <c r="H31" s="54"/>
      <c r="I31" s="53"/>
      <c r="J31" s="54"/>
      <c r="K31" s="53"/>
      <c r="L31" s="54"/>
      <c r="M31" s="53"/>
      <c r="N31" s="54"/>
      <c r="O31" s="53"/>
      <c r="P31" s="54"/>
      <c r="Q31" s="53"/>
      <c r="R31" s="54"/>
      <c r="S31" s="53"/>
      <c r="T31" s="54"/>
      <c r="U31" s="53"/>
      <c r="V31" s="54"/>
      <c r="W31" s="53"/>
      <c r="X31" s="54"/>
      <c r="Y31" s="53"/>
      <c r="Z31" s="54"/>
      <c r="AA31" s="53"/>
      <c r="AB31" s="54"/>
      <c r="AC31" s="53"/>
      <c r="AD31" s="54"/>
      <c r="AE31" s="15">
        <f>DATE($D$1+2018,$F$1,27)</f>
        <v>45865</v>
      </c>
      <c r="AF31" s="16" t="str">
        <f t="shared" si="1"/>
        <v>日</v>
      </c>
      <c r="AG31" s="17"/>
      <c r="AH31" s="22"/>
      <c r="AI31" s="53"/>
      <c r="AJ31" s="54"/>
      <c r="AK31" s="53"/>
      <c r="AL31" s="54"/>
      <c r="AM31" s="53"/>
      <c r="AN31" s="54"/>
      <c r="AO31" s="53"/>
      <c r="AP31" s="54"/>
      <c r="AQ31" s="53"/>
      <c r="AR31" s="54"/>
      <c r="AS31" s="53"/>
      <c r="AT31" s="54"/>
      <c r="AU31" s="53"/>
      <c r="AV31" s="54"/>
      <c r="AW31" s="53"/>
      <c r="AX31" s="54"/>
      <c r="AY31" s="53"/>
      <c r="AZ31" s="54"/>
      <c r="BA31" s="53"/>
      <c r="BB31" s="54"/>
      <c r="BC31" s="53"/>
      <c r="BD31" s="54"/>
      <c r="BE31" s="53"/>
      <c r="BF31" s="54"/>
      <c r="BG31" s="53"/>
      <c r="BH31" s="54"/>
      <c r="BI31" s="15">
        <f>DATE($D$1+2018,$F$1,27)</f>
        <v>45865</v>
      </c>
      <c r="BJ31" s="16" t="str">
        <f t="shared" si="2"/>
        <v>日</v>
      </c>
      <c r="BK31" s="17"/>
      <c r="BL31" s="22"/>
      <c r="BM31" s="53"/>
      <c r="BN31" s="54"/>
      <c r="BO31" s="53"/>
      <c r="BP31" s="54"/>
      <c r="BQ31" s="53"/>
      <c r="BR31" s="54"/>
      <c r="BS31" s="53"/>
      <c r="BT31" s="54"/>
      <c r="BU31" s="53"/>
      <c r="BV31" s="54"/>
      <c r="BW31" s="53"/>
      <c r="BX31" s="54"/>
      <c r="BY31" s="53"/>
      <c r="BZ31" s="54"/>
      <c r="CA31" s="53"/>
      <c r="CB31" s="54"/>
      <c r="CC31" s="53"/>
      <c r="CD31" s="54"/>
      <c r="CE31" s="53"/>
      <c r="CF31" s="54"/>
      <c r="CG31" s="53"/>
      <c r="CH31" s="54"/>
      <c r="CI31" s="53"/>
      <c r="CJ31" s="54"/>
      <c r="CK31" s="53"/>
      <c r="CL31" s="58"/>
      <c r="CM31" s="10"/>
      <c r="CN31" s="10"/>
      <c r="CO31" s="10"/>
      <c r="CP31" s="10"/>
    </row>
    <row r="32" spans="1:94" ht="54" customHeight="1" thickBot="1">
      <c r="A32" s="15">
        <f>DATE($D$1+2018,$F$1,28)</f>
        <v>45866</v>
      </c>
      <c r="B32" s="16" t="str">
        <f t="shared" si="0"/>
        <v>月</v>
      </c>
      <c r="C32" s="17"/>
      <c r="D32" s="22"/>
      <c r="E32" s="55" t="s">
        <v>34</v>
      </c>
      <c r="F32" s="56"/>
      <c r="G32" s="55" t="s">
        <v>34</v>
      </c>
      <c r="H32" s="56"/>
      <c r="I32" s="55" t="s">
        <v>34</v>
      </c>
      <c r="J32" s="56"/>
      <c r="K32" s="55" t="s">
        <v>34</v>
      </c>
      <c r="L32" s="56"/>
      <c r="M32" s="55" t="s">
        <v>34</v>
      </c>
      <c r="N32" s="56"/>
      <c r="O32" s="55" t="s">
        <v>34</v>
      </c>
      <c r="P32" s="56"/>
      <c r="Q32" s="55" t="s">
        <v>34</v>
      </c>
      <c r="R32" s="56"/>
      <c r="S32" s="55" t="s">
        <v>34</v>
      </c>
      <c r="T32" s="56"/>
      <c r="U32" s="55" t="s">
        <v>34</v>
      </c>
      <c r="V32" s="56"/>
      <c r="W32" s="55" t="s">
        <v>34</v>
      </c>
      <c r="X32" s="56"/>
      <c r="Y32" s="55" t="s">
        <v>34</v>
      </c>
      <c r="Z32" s="56"/>
      <c r="AA32" s="55" t="s">
        <v>34</v>
      </c>
      <c r="AB32" s="56"/>
      <c r="AC32" s="55" t="s">
        <v>34</v>
      </c>
      <c r="AD32" s="56"/>
      <c r="AE32" s="28">
        <f>DATE($D$1+2018,$F$1,28)</f>
        <v>45866</v>
      </c>
      <c r="AF32" s="16" t="str">
        <f t="shared" si="1"/>
        <v>月</v>
      </c>
      <c r="AG32" s="17"/>
      <c r="AH32" s="22"/>
      <c r="AI32" s="55" t="s">
        <v>34</v>
      </c>
      <c r="AJ32" s="56"/>
      <c r="AK32" s="55" t="s">
        <v>34</v>
      </c>
      <c r="AL32" s="56"/>
      <c r="AM32" s="55" t="s">
        <v>34</v>
      </c>
      <c r="AN32" s="56"/>
      <c r="AO32" s="55" t="s">
        <v>34</v>
      </c>
      <c r="AP32" s="56"/>
      <c r="AQ32" s="55" t="s">
        <v>34</v>
      </c>
      <c r="AR32" s="56"/>
      <c r="AS32" s="55" t="s">
        <v>34</v>
      </c>
      <c r="AT32" s="56"/>
      <c r="AU32" s="55" t="s">
        <v>34</v>
      </c>
      <c r="AV32" s="56"/>
      <c r="AW32" s="55" t="s">
        <v>34</v>
      </c>
      <c r="AX32" s="56"/>
      <c r="AY32" s="55" t="s">
        <v>34</v>
      </c>
      <c r="AZ32" s="56"/>
      <c r="BA32" s="55" t="s">
        <v>34</v>
      </c>
      <c r="BB32" s="56"/>
      <c r="BC32" s="55" t="s">
        <v>34</v>
      </c>
      <c r="BD32" s="56"/>
      <c r="BE32" s="55" t="s">
        <v>34</v>
      </c>
      <c r="BF32" s="56"/>
      <c r="BG32" s="55" t="s">
        <v>34</v>
      </c>
      <c r="BH32" s="56"/>
      <c r="BI32" s="28">
        <f>DATE($D$1+2018,$F$1,28)</f>
        <v>45866</v>
      </c>
      <c r="BJ32" s="16" t="str">
        <f t="shared" si="2"/>
        <v>月</v>
      </c>
      <c r="BK32" s="17"/>
      <c r="BL32" s="22"/>
      <c r="BM32" s="55" t="s">
        <v>34</v>
      </c>
      <c r="BN32" s="56"/>
      <c r="BO32" s="55" t="s">
        <v>34</v>
      </c>
      <c r="BP32" s="56"/>
      <c r="BQ32" s="55" t="s">
        <v>34</v>
      </c>
      <c r="BR32" s="56"/>
      <c r="BS32" s="55" t="s">
        <v>34</v>
      </c>
      <c r="BT32" s="56"/>
      <c r="BU32" s="55" t="s">
        <v>34</v>
      </c>
      <c r="BV32" s="56"/>
      <c r="BW32" s="55" t="s">
        <v>34</v>
      </c>
      <c r="BX32" s="56"/>
      <c r="BY32" s="55" t="s">
        <v>34</v>
      </c>
      <c r="BZ32" s="56"/>
      <c r="CA32" s="55" t="s">
        <v>34</v>
      </c>
      <c r="CB32" s="56"/>
      <c r="CC32" s="55" t="s">
        <v>34</v>
      </c>
      <c r="CD32" s="56"/>
      <c r="CE32" s="55" t="s">
        <v>34</v>
      </c>
      <c r="CF32" s="56"/>
      <c r="CG32" s="55" t="s">
        <v>34</v>
      </c>
      <c r="CH32" s="56"/>
      <c r="CI32" s="55" t="s">
        <v>34</v>
      </c>
      <c r="CJ32" s="56"/>
      <c r="CK32" s="55" t="s">
        <v>34</v>
      </c>
      <c r="CL32" s="57"/>
      <c r="CM32" s="23"/>
      <c r="CN32" s="10"/>
      <c r="CO32" s="10"/>
      <c r="CP32" s="10"/>
    </row>
    <row r="33" spans="1:94" ht="54" customHeight="1" thickBot="1">
      <c r="A33" s="15">
        <f>DATE($D$1+2018,$F$1,29)</f>
        <v>45867</v>
      </c>
      <c r="B33" s="16" t="str">
        <f t="shared" si="0"/>
        <v>火</v>
      </c>
      <c r="C33" s="17"/>
      <c r="D33" s="22"/>
      <c r="E33" s="55" t="s">
        <v>34</v>
      </c>
      <c r="F33" s="56"/>
      <c r="G33" s="55" t="s">
        <v>34</v>
      </c>
      <c r="H33" s="56"/>
      <c r="I33" s="55" t="s">
        <v>34</v>
      </c>
      <c r="J33" s="56"/>
      <c r="K33" s="55" t="s">
        <v>34</v>
      </c>
      <c r="L33" s="56"/>
      <c r="M33" s="55" t="s">
        <v>34</v>
      </c>
      <c r="N33" s="56"/>
      <c r="O33" s="55" t="s">
        <v>34</v>
      </c>
      <c r="P33" s="56"/>
      <c r="Q33" s="55" t="s">
        <v>34</v>
      </c>
      <c r="R33" s="56"/>
      <c r="S33" s="55" t="s">
        <v>34</v>
      </c>
      <c r="T33" s="56"/>
      <c r="U33" s="55" t="s">
        <v>34</v>
      </c>
      <c r="V33" s="56"/>
      <c r="W33" s="55" t="s">
        <v>34</v>
      </c>
      <c r="X33" s="56"/>
      <c r="Y33" s="55" t="s">
        <v>34</v>
      </c>
      <c r="Z33" s="56"/>
      <c r="AA33" s="55" t="s">
        <v>34</v>
      </c>
      <c r="AB33" s="56"/>
      <c r="AC33" s="55" t="s">
        <v>34</v>
      </c>
      <c r="AD33" s="56"/>
      <c r="AE33" s="15">
        <f>DATE($D$1+2018,$F$1,29)</f>
        <v>45867</v>
      </c>
      <c r="AF33" s="16" t="str">
        <f t="shared" si="1"/>
        <v>火</v>
      </c>
      <c r="AG33" s="17"/>
      <c r="AH33" s="22"/>
      <c r="AI33" s="55" t="s">
        <v>34</v>
      </c>
      <c r="AJ33" s="56"/>
      <c r="AK33" s="55" t="s">
        <v>34</v>
      </c>
      <c r="AL33" s="56"/>
      <c r="AM33" s="55" t="s">
        <v>34</v>
      </c>
      <c r="AN33" s="56"/>
      <c r="AO33" s="55" t="s">
        <v>34</v>
      </c>
      <c r="AP33" s="56"/>
      <c r="AQ33" s="55" t="s">
        <v>34</v>
      </c>
      <c r="AR33" s="56"/>
      <c r="AS33" s="55" t="s">
        <v>34</v>
      </c>
      <c r="AT33" s="56"/>
      <c r="AU33" s="55" t="s">
        <v>34</v>
      </c>
      <c r="AV33" s="56"/>
      <c r="AW33" s="55" t="s">
        <v>34</v>
      </c>
      <c r="AX33" s="56"/>
      <c r="AY33" s="55" t="s">
        <v>34</v>
      </c>
      <c r="AZ33" s="56"/>
      <c r="BA33" s="55" t="s">
        <v>34</v>
      </c>
      <c r="BB33" s="56"/>
      <c r="BC33" s="55" t="s">
        <v>34</v>
      </c>
      <c r="BD33" s="56"/>
      <c r="BE33" s="55" t="s">
        <v>34</v>
      </c>
      <c r="BF33" s="56"/>
      <c r="BG33" s="55" t="s">
        <v>34</v>
      </c>
      <c r="BH33" s="56"/>
      <c r="BI33" s="15">
        <f>DATE($D$1+2018,$F$1,29)</f>
        <v>45867</v>
      </c>
      <c r="BJ33" s="16" t="str">
        <f t="shared" si="2"/>
        <v>火</v>
      </c>
      <c r="BK33" s="17"/>
      <c r="BL33" s="22"/>
      <c r="BM33" s="55" t="s">
        <v>34</v>
      </c>
      <c r="BN33" s="56"/>
      <c r="BO33" s="55" t="s">
        <v>34</v>
      </c>
      <c r="BP33" s="56"/>
      <c r="BQ33" s="55" t="s">
        <v>34</v>
      </c>
      <c r="BR33" s="56"/>
      <c r="BS33" s="55" t="s">
        <v>34</v>
      </c>
      <c r="BT33" s="56"/>
      <c r="BU33" s="55" t="s">
        <v>34</v>
      </c>
      <c r="BV33" s="56"/>
      <c r="BW33" s="55" t="s">
        <v>34</v>
      </c>
      <c r="BX33" s="56"/>
      <c r="BY33" s="55" t="s">
        <v>34</v>
      </c>
      <c r="BZ33" s="56"/>
      <c r="CA33" s="55" t="s">
        <v>34</v>
      </c>
      <c r="CB33" s="56"/>
      <c r="CC33" s="55" t="s">
        <v>34</v>
      </c>
      <c r="CD33" s="56"/>
      <c r="CE33" s="55" t="s">
        <v>34</v>
      </c>
      <c r="CF33" s="56"/>
      <c r="CG33" s="55" t="s">
        <v>34</v>
      </c>
      <c r="CH33" s="56"/>
      <c r="CI33" s="55" t="s">
        <v>34</v>
      </c>
      <c r="CJ33" s="56"/>
      <c r="CK33" s="55" t="s">
        <v>34</v>
      </c>
      <c r="CL33" s="57"/>
      <c r="CM33" s="10"/>
      <c r="CN33" s="10"/>
      <c r="CO33" s="10"/>
      <c r="CP33" s="10"/>
    </row>
    <row r="34" spans="1:94" ht="54" customHeight="1" thickBot="1">
      <c r="A34" s="15">
        <f>DATE($D$1+2018,$F$1,30)</f>
        <v>45868</v>
      </c>
      <c r="B34" s="16" t="str">
        <f t="shared" si="0"/>
        <v>水</v>
      </c>
      <c r="C34" s="17"/>
      <c r="D34" s="22"/>
      <c r="E34" s="29" t="s">
        <v>34</v>
      </c>
      <c r="F34" s="30"/>
      <c r="G34" s="29" t="s">
        <v>34</v>
      </c>
      <c r="H34" s="30"/>
      <c r="I34" s="29" t="s">
        <v>34</v>
      </c>
      <c r="J34" s="30"/>
      <c r="K34" s="29" t="s">
        <v>34</v>
      </c>
      <c r="L34" s="30"/>
      <c r="M34" s="29" t="s">
        <v>34</v>
      </c>
      <c r="N34" s="30"/>
      <c r="O34" s="29" t="s">
        <v>34</v>
      </c>
      <c r="P34" s="30"/>
      <c r="Q34" s="29" t="s">
        <v>34</v>
      </c>
      <c r="R34" s="30"/>
      <c r="S34" s="29" t="s">
        <v>34</v>
      </c>
      <c r="T34" s="30"/>
      <c r="U34" s="29" t="s">
        <v>34</v>
      </c>
      <c r="V34" s="30"/>
      <c r="W34" s="29" t="s">
        <v>34</v>
      </c>
      <c r="X34" s="30"/>
      <c r="Y34" s="29" t="s">
        <v>34</v>
      </c>
      <c r="Z34" s="30"/>
      <c r="AA34" s="29" t="s">
        <v>34</v>
      </c>
      <c r="AB34" s="30"/>
      <c r="AC34" s="29" t="s">
        <v>34</v>
      </c>
      <c r="AD34" s="30"/>
      <c r="AE34" s="15">
        <f>DATE($D$1+2018,$F$1,30)</f>
        <v>45868</v>
      </c>
      <c r="AF34" s="16" t="str">
        <f t="shared" si="1"/>
        <v>水</v>
      </c>
      <c r="AG34" s="17"/>
      <c r="AH34" s="22"/>
      <c r="AI34" s="29" t="s">
        <v>34</v>
      </c>
      <c r="AJ34" s="30"/>
      <c r="AK34" s="29" t="s">
        <v>34</v>
      </c>
      <c r="AL34" s="30"/>
      <c r="AM34" s="29" t="s">
        <v>34</v>
      </c>
      <c r="AN34" s="30"/>
      <c r="AO34" s="29" t="s">
        <v>34</v>
      </c>
      <c r="AP34" s="30"/>
      <c r="AQ34" s="29" t="s">
        <v>34</v>
      </c>
      <c r="AR34" s="30"/>
      <c r="AS34" s="29" t="s">
        <v>34</v>
      </c>
      <c r="AT34" s="30"/>
      <c r="AU34" s="29" t="s">
        <v>34</v>
      </c>
      <c r="AV34" s="30"/>
      <c r="AW34" s="29" t="s">
        <v>34</v>
      </c>
      <c r="AX34" s="30"/>
      <c r="AY34" s="29" t="s">
        <v>34</v>
      </c>
      <c r="AZ34" s="30"/>
      <c r="BA34" s="29" t="s">
        <v>34</v>
      </c>
      <c r="BB34" s="30"/>
      <c r="BC34" s="29" t="s">
        <v>34</v>
      </c>
      <c r="BD34" s="30"/>
      <c r="BE34" s="29" t="s">
        <v>34</v>
      </c>
      <c r="BF34" s="30"/>
      <c r="BG34" s="29" t="s">
        <v>34</v>
      </c>
      <c r="BH34" s="30"/>
      <c r="BI34" s="15">
        <f>DATE($D$1+2018,$F$1,30)</f>
        <v>45868</v>
      </c>
      <c r="BJ34" s="16" t="str">
        <f t="shared" si="2"/>
        <v>水</v>
      </c>
      <c r="BK34" s="17"/>
      <c r="BL34" s="22"/>
      <c r="BM34" s="29" t="s">
        <v>34</v>
      </c>
      <c r="BN34" s="30"/>
      <c r="BO34" s="29" t="s">
        <v>34</v>
      </c>
      <c r="BP34" s="30"/>
      <c r="BQ34" s="29" t="s">
        <v>34</v>
      </c>
      <c r="BR34" s="30"/>
      <c r="BS34" s="29" t="s">
        <v>34</v>
      </c>
      <c r="BT34" s="30"/>
      <c r="BU34" s="29" t="s">
        <v>34</v>
      </c>
      <c r="BV34" s="30"/>
      <c r="BW34" s="29" t="s">
        <v>34</v>
      </c>
      <c r="BX34" s="30"/>
      <c r="BY34" s="29" t="s">
        <v>34</v>
      </c>
      <c r="BZ34" s="30"/>
      <c r="CA34" s="29" t="s">
        <v>34</v>
      </c>
      <c r="CB34" s="30"/>
      <c r="CC34" s="29" t="s">
        <v>34</v>
      </c>
      <c r="CD34" s="30"/>
      <c r="CE34" s="29" t="s">
        <v>34</v>
      </c>
      <c r="CF34" s="30"/>
      <c r="CG34" s="29" t="s">
        <v>34</v>
      </c>
      <c r="CH34" s="30"/>
      <c r="CI34" s="29" t="s">
        <v>34</v>
      </c>
      <c r="CJ34" s="30"/>
      <c r="CK34" s="29" t="s">
        <v>34</v>
      </c>
      <c r="CL34" s="31"/>
      <c r="CM34" s="10"/>
      <c r="CN34" s="10"/>
      <c r="CO34" s="10"/>
      <c r="CP34" s="10"/>
    </row>
    <row r="35" spans="1:94" ht="54" customHeight="1" thickBot="1">
      <c r="A35" s="15">
        <f>DATE($D$1+2018,$F$1,31)</f>
        <v>45869</v>
      </c>
      <c r="B35" s="19" t="str">
        <f t="shared" si="0"/>
        <v>木</v>
      </c>
      <c r="C35" s="20"/>
      <c r="D35" s="21"/>
      <c r="E35" s="51" t="s">
        <v>34</v>
      </c>
      <c r="F35" s="52"/>
      <c r="G35" s="51" t="s">
        <v>34</v>
      </c>
      <c r="H35" s="52"/>
      <c r="I35" s="51" t="s">
        <v>34</v>
      </c>
      <c r="J35" s="52"/>
      <c r="K35" s="51" t="s">
        <v>34</v>
      </c>
      <c r="L35" s="52"/>
      <c r="M35" s="51" t="s">
        <v>34</v>
      </c>
      <c r="N35" s="52"/>
      <c r="O35" s="51" t="s">
        <v>34</v>
      </c>
      <c r="P35" s="52"/>
      <c r="Q35" s="51" t="s">
        <v>34</v>
      </c>
      <c r="R35" s="52"/>
      <c r="S35" s="51" t="s">
        <v>34</v>
      </c>
      <c r="T35" s="52"/>
      <c r="U35" s="51" t="s">
        <v>34</v>
      </c>
      <c r="V35" s="52"/>
      <c r="W35" s="51" t="s">
        <v>34</v>
      </c>
      <c r="X35" s="52"/>
      <c r="Y35" s="51" t="s">
        <v>34</v>
      </c>
      <c r="Z35" s="52"/>
      <c r="AA35" s="51" t="s">
        <v>34</v>
      </c>
      <c r="AB35" s="52"/>
      <c r="AC35" s="51" t="s">
        <v>34</v>
      </c>
      <c r="AD35" s="52"/>
      <c r="AE35" s="15">
        <f>DATE($D$1+2018,$F$1,31)</f>
        <v>45869</v>
      </c>
      <c r="AF35" s="19" t="str">
        <f t="shared" si="1"/>
        <v>木</v>
      </c>
      <c r="AG35" s="20"/>
      <c r="AH35" s="21"/>
      <c r="AI35" s="51" t="s">
        <v>34</v>
      </c>
      <c r="AJ35" s="52"/>
      <c r="AK35" s="51" t="s">
        <v>34</v>
      </c>
      <c r="AL35" s="52"/>
      <c r="AM35" s="51" t="s">
        <v>34</v>
      </c>
      <c r="AN35" s="52"/>
      <c r="AO35" s="51" t="s">
        <v>34</v>
      </c>
      <c r="AP35" s="52"/>
      <c r="AQ35" s="51" t="s">
        <v>34</v>
      </c>
      <c r="AR35" s="52"/>
      <c r="AS35" s="51" t="s">
        <v>34</v>
      </c>
      <c r="AT35" s="52"/>
      <c r="AU35" s="51" t="s">
        <v>34</v>
      </c>
      <c r="AV35" s="52"/>
      <c r="AW35" s="51" t="s">
        <v>34</v>
      </c>
      <c r="AX35" s="52"/>
      <c r="AY35" s="51" t="s">
        <v>34</v>
      </c>
      <c r="AZ35" s="52"/>
      <c r="BA35" s="51" t="s">
        <v>34</v>
      </c>
      <c r="BB35" s="52"/>
      <c r="BC35" s="51" t="s">
        <v>34</v>
      </c>
      <c r="BD35" s="52"/>
      <c r="BE35" s="51" t="s">
        <v>34</v>
      </c>
      <c r="BF35" s="52"/>
      <c r="BG35" s="51" t="s">
        <v>34</v>
      </c>
      <c r="BH35" s="52"/>
      <c r="BI35" s="15">
        <f>DATE($D$1+2018,$F$1,31)</f>
        <v>45869</v>
      </c>
      <c r="BJ35" s="19" t="str">
        <f t="shared" si="2"/>
        <v>木</v>
      </c>
      <c r="BK35" s="20"/>
      <c r="BL35" s="21"/>
      <c r="BM35" s="51" t="s">
        <v>34</v>
      </c>
      <c r="BN35" s="52"/>
      <c r="BO35" s="51" t="s">
        <v>34</v>
      </c>
      <c r="BP35" s="52"/>
      <c r="BQ35" s="51" t="s">
        <v>34</v>
      </c>
      <c r="BR35" s="52"/>
      <c r="BS35" s="51" t="s">
        <v>34</v>
      </c>
      <c r="BT35" s="52"/>
      <c r="BU35" s="51" t="s">
        <v>34</v>
      </c>
      <c r="BV35" s="52"/>
      <c r="BW35" s="51" t="s">
        <v>34</v>
      </c>
      <c r="BX35" s="52"/>
      <c r="BY35" s="51" t="s">
        <v>34</v>
      </c>
      <c r="BZ35" s="52"/>
      <c r="CA35" s="51" t="s">
        <v>34</v>
      </c>
      <c r="CB35" s="52"/>
      <c r="CC35" s="51" t="s">
        <v>34</v>
      </c>
      <c r="CD35" s="52"/>
      <c r="CE35" s="51" t="s">
        <v>34</v>
      </c>
      <c r="CF35" s="52"/>
      <c r="CG35" s="51" t="s">
        <v>34</v>
      </c>
      <c r="CH35" s="52"/>
      <c r="CI35" s="51" t="s">
        <v>34</v>
      </c>
      <c r="CJ35" s="52"/>
      <c r="CK35" s="51" t="s">
        <v>34</v>
      </c>
      <c r="CL35" s="48"/>
      <c r="CM35" s="10"/>
      <c r="CN35" s="10"/>
      <c r="CO35" s="10"/>
      <c r="CP35" s="10"/>
    </row>
  </sheetData>
  <mergeCells count="1261">
    <mergeCell ref="CG13:CH13"/>
    <mergeCell ref="CI13:CJ13"/>
    <mergeCell ref="CK13:CL13"/>
    <mergeCell ref="BQ13:BR13"/>
    <mergeCell ref="BS13:BT13"/>
    <mergeCell ref="BU13:BV13"/>
    <mergeCell ref="BW13:BX13"/>
    <mergeCell ref="BY13:BZ13"/>
    <mergeCell ref="CA13:CB13"/>
    <mergeCell ref="CC13:CD13"/>
    <mergeCell ref="BO12:BP12"/>
    <mergeCell ref="BQ12:BR12"/>
    <mergeCell ref="BS12:BT12"/>
    <mergeCell ref="BU12:BV12"/>
    <mergeCell ref="BW12:BX12"/>
    <mergeCell ref="BY12:BZ12"/>
    <mergeCell ref="CA12:CB12"/>
    <mergeCell ref="E14:F14"/>
    <mergeCell ref="G14:H14"/>
    <mergeCell ref="I14:J14"/>
    <mergeCell ref="K14:L14"/>
    <mergeCell ref="M14:N14"/>
    <mergeCell ref="O14:P14"/>
    <mergeCell ref="Q14:R14"/>
    <mergeCell ref="AK13:AL13"/>
    <mergeCell ref="AM13:AN13"/>
    <mergeCell ref="AO13:AP13"/>
    <mergeCell ref="AQ13:AR13"/>
    <mergeCell ref="AS13:AT13"/>
    <mergeCell ref="AU13:AV13"/>
    <mergeCell ref="AW13:AX13"/>
    <mergeCell ref="CC14:CD14"/>
    <mergeCell ref="CE14:CF14"/>
    <mergeCell ref="CG14:CH14"/>
    <mergeCell ref="BM13:BN13"/>
    <mergeCell ref="AY13:AZ13"/>
    <mergeCell ref="BA13:BB13"/>
    <mergeCell ref="BC13:BD13"/>
    <mergeCell ref="BE13:BF13"/>
    <mergeCell ref="BG13:BH13"/>
    <mergeCell ref="BO13:BP13"/>
    <mergeCell ref="E13:F13"/>
    <mergeCell ref="G13:H13"/>
    <mergeCell ref="I13:J13"/>
    <mergeCell ref="K13:L13"/>
    <mergeCell ref="M13:N13"/>
    <mergeCell ref="O13:P13"/>
    <mergeCell ref="Q13:R13"/>
    <mergeCell ref="CE13:CF13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A14:CB14"/>
    <mergeCell ref="AK14:AL14"/>
    <mergeCell ref="AM14:AN14"/>
    <mergeCell ref="S14:T14"/>
    <mergeCell ref="U14:V14"/>
    <mergeCell ref="W14:X14"/>
    <mergeCell ref="Y14:Z14"/>
    <mergeCell ref="AA14:AB14"/>
    <mergeCell ref="AC14:AD14"/>
    <mergeCell ref="AI14:AJ14"/>
    <mergeCell ref="BC14:BD14"/>
    <mergeCell ref="BE14:BF14"/>
    <mergeCell ref="AO14:AP14"/>
    <mergeCell ref="AQ14:AR14"/>
    <mergeCell ref="AS14:AT14"/>
    <mergeCell ref="AU14:AV14"/>
    <mergeCell ref="AW14:AX14"/>
    <mergeCell ref="AY14:AZ14"/>
    <mergeCell ref="BA14:BB14"/>
    <mergeCell ref="BM14:BN14"/>
    <mergeCell ref="BG14:BH14"/>
    <mergeCell ref="CE15:CF15"/>
    <mergeCell ref="CG15:CH15"/>
    <mergeCell ref="CI15:CJ15"/>
    <mergeCell ref="CK15:CL15"/>
    <mergeCell ref="BQ15:BR15"/>
    <mergeCell ref="BS15:BT15"/>
    <mergeCell ref="BU15:BV15"/>
    <mergeCell ref="BW15:BX15"/>
    <mergeCell ref="BY15:BZ15"/>
    <mergeCell ref="CA15:CB15"/>
    <mergeCell ref="CC15:CD15"/>
    <mergeCell ref="E16:F16"/>
    <mergeCell ref="G16:H16"/>
    <mergeCell ref="I16:J16"/>
    <mergeCell ref="K16:L16"/>
    <mergeCell ref="M16:N16"/>
    <mergeCell ref="O16:P16"/>
    <mergeCell ref="Q16:R16"/>
    <mergeCell ref="AK15:AL15"/>
    <mergeCell ref="AM15:AN15"/>
    <mergeCell ref="AO15:AP15"/>
    <mergeCell ref="AQ15:AR15"/>
    <mergeCell ref="AS15:AT15"/>
    <mergeCell ref="AU15:AV15"/>
    <mergeCell ref="AW15:AX15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A16:CB16"/>
    <mergeCell ref="BU27:BV27"/>
    <mergeCell ref="BW27:BX27"/>
    <mergeCell ref="BC27:BD27"/>
    <mergeCell ref="BE27:BF27"/>
    <mergeCell ref="BG27:BH27"/>
    <mergeCell ref="BM27:BN27"/>
    <mergeCell ref="BO27:BP27"/>
    <mergeCell ref="BQ27:BR27"/>
    <mergeCell ref="BS27:BT27"/>
    <mergeCell ref="AK26:AL26"/>
    <mergeCell ref="AM26:AN26"/>
    <mergeCell ref="AO26:AP26"/>
    <mergeCell ref="AQ26:AR26"/>
    <mergeCell ref="AS26:AT26"/>
    <mergeCell ref="AU26:AV26"/>
    <mergeCell ref="AW26:AX26"/>
    <mergeCell ref="BY27:BZ27"/>
    <mergeCell ref="CA27:CB27"/>
    <mergeCell ref="BS18:BT18"/>
    <mergeCell ref="BU18:BV18"/>
    <mergeCell ref="BW18:BX18"/>
    <mergeCell ref="BY18:BZ18"/>
    <mergeCell ref="CA18:CB18"/>
    <mergeCell ref="BM19:BN19"/>
    <mergeCell ref="BM20:BN20"/>
    <mergeCell ref="BG19:BH19"/>
    <mergeCell ref="BO19:BP19"/>
    <mergeCell ref="CE26:CF26"/>
    <mergeCell ref="CG26:CH26"/>
    <mergeCell ref="CI26:CJ26"/>
    <mergeCell ref="CK26:CL26"/>
    <mergeCell ref="S26:T26"/>
    <mergeCell ref="U26:V26"/>
    <mergeCell ref="W26:X26"/>
    <mergeCell ref="Y26:Z26"/>
    <mergeCell ref="AA26:AB26"/>
    <mergeCell ref="AC26:AD26"/>
    <mergeCell ref="AI26:AJ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I27:AJ27"/>
    <mergeCell ref="AY26:AZ26"/>
    <mergeCell ref="BA26:BB26"/>
    <mergeCell ref="BC26:BD26"/>
    <mergeCell ref="BE26:BF26"/>
    <mergeCell ref="BG26:BH26"/>
    <mergeCell ref="BM26:BN26"/>
    <mergeCell ref="BO26:BP26"/>
    <mergeCell ref="CC27:CD27"/>
    <mergeCell ref="CE27:CF27"/>
    <mergeCell ref="CG27:CH27"/>
    <mergeCell ref="CI27:CJ27"/>
    <mergeCell ref="CK27:CL27"/>
    <mergeCell ref="BQ26:BR26"/>
    <mergeCell ref="BS26:BT26"/>
    <mergeCell ref="BU26:BV26"/>
    <mergeCell ref="BW26:BX26"/>
    <mergeCell ref="BY26:BZ26"/>
    <mergeCell ref="CA26:CB26"/>
    <mergeCell ref="CC26:CD26"/>
    <mergeCell ref="S28:T28"/>
    <mergeCell ref="U28:V28"/>
    <mergeCell ref="W28:X28"/>
    <mergeCell ref="Y28:Z28"/>
    <mergeCell ref="AA28:AB28"/>
    <mergeCell ref="AC28:AD28"/>
    <mergeCell ref="AI28:AJ28"/>
    <mergeCell ref="BO28:BP28"/>
    <mergeCell ref="AY27:AZ27"/>
    <mergeCell ref="BA27:BB27"/>
    <mergeCell ref="AK27:AL27"/>
    <mergeCell ref="AM27:AN27"/>
    <mergeCell ref="AO27:AP27"/>
    <mergeCell ref="AQ27:AR27"/>
    <mergeCell ref="AS27:AT27"/>
    <mergeCell ref="AU27:AV27"/>
    <mergeCell ref="AW27:AX27"/>
    <mergeCell ref="CE28:CF28"/>
    <mergeCell ref="CG28:CH28"/>
    <mergeCell ref="CI28:CJ28"/>
    <mergeCell ref="E28:F28"/>
    <mergeCell ref="G28:H28"/>
    <mergeCell ref="I28:J28"/>
    <mergeCell ref="K28:L28"/>
    <mergeCell ref="M28:N28"/>
    <mergeCell ref="O28:P28"/>
    <mergeCell ref="Q28:R28"/>
    <mergeCell ref="BC29:BD29"/>
    <mergeCell ref="BE29:BF29"/>
    <mergeCell ref="AO29:AP29"/>
    <mergeCell ref="AQ29:AR29"/>
    <mergeCell ref="AS29:AT29"/>
    <mergeCell ref="AU29:AV29"/>
    <mergeCell ref="AW29:AX29"/>
    <mergeCell ref="AY29:AZ29"/>
    <mergeCell ref="BA29:BB29"/>
    <mergeCell ref="BM28:BN28"/>
    <mergeCell ref="BM29:BN29"/>
    <mergeCell ref="AY28:AZ28"/>
    <mergeCell ref="BA28:BB28"/>
    <mergeCell ref="BC28:BD28"/>
    <mergeCell ref="BE28:BF28"/>
    <mergeCell ref="BG28:BH28"/>
    <mergeCell ref="BG29:BH29"/>
    <mergeCell ref="CK28:CL28"/>
    <mergeCell ref="BQ28:BR28"/>
    <mergeCell ref="BS28:BT28"/>
    <mergeCell ref="BU28:BV28"/>
    <mergeCell ref="BW28:BX28"/>
    <mergeCell ref="BY28:BZ28"/>
    <mergeCell ref="CA28:CB28"/>
    <mergeCell ref="CC28:CD28"/>
    <mergeCell ref="E29:F29"/>
    <mergeCell ref="G29:H29"/>
    <mergeCell ref="I29:J29"/>
    <mergeCell ref="K29:L29"/>
    <mergeCell ref="M29:N29"/>
    <mergeCell ref="O29:P29"/>
    <mergeCell ref="Q29:R29"/>
    <mergeCell ref="AK28:AL28"/>
    <mergeCell ref="AM28:AN28"/>
    <mergeCell ref="AO28:AP28"/>
    <mergeCell ref="AQ28:AR28"/>
    <mergeCell ref="AS28:AT28"/>
    <mergeCell ref="AU28:AV28"/>
    <mergeCell ref="AW28:AX28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BW29:BX29"/>
    <mergeCell ref="CI31:CJ31"/>
    <mergeCell ref="CK31:CL31"/>
    <mergeCell ref="BY29:BZ29"/>
    <mergeCell ref="CA29:CB29"/>
    <mergeCell ref="S30:T30"/>
    <mergeCell ref="U30:V30"/>
    <mergeCell ref="W30:X30"/>
    <mergeCell ref="Y30:Z30"/>
    <mergeCell ref="AA30:AB30"/>
    <mergeCell ref="AC30:AD30"/>
    <mergeCell ref="AI30:AJ30"/>
    <mergeCell ref="E30:F30"/>
    <mergeCell ref="G30:H30"/>
    <mergeCell ref="I30:J30"/>
    <mergeCell ref="K30:L30"/>
    <mergeCell ref="M30:N30"/>
    <mergeCell ref="O30:P30"/>
    <mergeCell ref="Q30:R30"/>
    <mergeCell ref="BC31:BD31"/>
    <mergeCell ref="BE31:BF31"/>
    <mergeCell ref="AO31:AP31"/>
    <mergeCell ref="AQ31:AR31"/>
    <mergeCell ref="AS31:AT31"/>
    <mergeCell ref="AU31:AV31"/>
    <mergeCell ref="AW31:AX31"/>
    <mergeCell ref="AY31:AZ31"/>
    <mergeCell ref="BA31:BB31"/>
    <mergeCell ref="BM30:BN30"/>
    <mergeCell ref="BM31:BN31"/>
    <mergeCell ref="AY30:AZ30"/>
    <mergeCell ref="BA30:BB30"/>
    <mergeCell ref="BC30:BD30"/>
    <mergeCell ref="AK29:AL29"/>
    <mergeCell ref="AM29:AN29"/>
    <mergeCell ref="S29:T29"/>
    <mergeCell ref="U29:V29"/>
    <mergeCell ref="W29:X29"/>
    <mergeCell ref="Y29:Z29"/>
    <mergeCell ref="AA29:AB29"/>
    <mergeCell ref="AC29:AD29"/>
    <mergeCell ref="AI29:AJ29"/>
    <mergeCell ref="CE30:CF30"/>
    <mergeCell ref="CG30:CH30"/>
    <mergeCell ref="CI30:CJ30"/>
    <mergeCell ref="CK30:CL30"/>
    <mergeCell ref="BQ30:BR30"/>
    <mergeCell ref="BS30:BT30"/>
    <mergeCell ref="BU30:BV30"/>
    <mergeCell ref="BW30:BX30"/>
    <mergeCell ref="BY30:BZ30"/>
    <mergeCell ref="CA30:CB30"/>
    <mergeCell ref="CC30:C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AW30:AX30"/>
    <mergeCell ref="CC31:CD31"/>
    <mergeCell ref="CE31:CF31"/>
    <mergeCell ref="CG31:CH31"/>
    <mergeCell ref="BO31:BP31"/>
    <mergeCell ref="BQ31:BR31"/>
    <mergeCell ref="BS31:BT31"/>
    <mergeCell ref="BU31:BV31"/>
    <mergeCell ref="BW31:BX31"/>
    <mergeCell ref="BY31:BZ31"/>
    <mergeCell ref="CA31:CB31"/>
    <mergeCell ref="BO30:BP30"/>
    <mergeCell ref="BG31:BH31"/>
    <mergeCell ref="E32:F32"/>
    <mergeCell ref="G32:H32"/>
    <mergeCell ref="I32:J32"/>
    <mergeCell ref="K32:L32"/>
    <mergeCell ref="M32:N32"/>
    <mergeCell ref="O32:P32"/>
    <mergeCell ref="Q32:R32"/>
    <mergeCell ref="BC33:BD33"/>
    <mergeCell ref="BE33:BF33"/>
    <mergeCell ref="AO33:AP33"/>
    <mergeCell ref="AQ33:AR33"/>
    <mergeCell ref="AS33:AT33"/>
    <mergeCell ref="AU33:AV33"/>
    <mergeCell ref="AW33:AX33"/>
    <mergeCell ref="AY33:AZ33"/>
    <mergeCell ref="BA33:BB33"/>
    <mergeCell ref="E31:F31"/>
    <mergeCell ref="G31:H31"/>
    <mergeCell ref="I31:J31"/>
    <mergeCell ref="K31:L31"/>
    <mergeCell ref="M31:N31"/>
    <mergeCell ref="O31:P31"/>
    <mergeCell ref="Q31:R31"/>
    <mergeCell ref="BM32:BN32"/>
    <mergeCell ref="BM33:BN33"/>
    <mergeCell ref="AY32:AZ32"/>
    <mergeCell ref="BA32:BB32"/>
    <mergeCell ref="BC32:BD32"/>
    <mergeCell ref="BE32:BF32"/>
    <mergeCell ref="BG32:BH32"/>
    <mergeCell ref="BO32:BP32"/>
    <mergeCell ref="BG33:BH33"/>
    <mergeCell ref="AK31:AL31"/>
    <mergeCell ref="AM31:AN31"/>
    <mergeCell ref="S31:T31"/>
    <mergeCell ref="U31:V31"/>
    <mergeCell ref="W31:X31"/>
    <mergeCell ref="Y31:Z31"/>
    <mergeCell ref="AA31:AB31"/>
    <mergeCell ref="AC31:AD31"/>
    <mergeCell ref="AI31:AJ31"/>
    <mergeCell ref="S32:T32"/>
    <mergeCell ref="U32:V32"/>
    <mergeCell ref="W32:X32"/>
    <mergeCell ref="Y32:Z32"/>
    <mergeCell ref="AA32:AB32"/>
    <mergeCell ref="AC32:AD32"/>
    <mergeCell ref="AI32:AJ32"/>
    <mergeCell ref="CE32:CF32"/>
    <mergeCell ref="CG32:CH32"/>
    <mergeCell ref="CI32:CJ32"/>
    <mergeCell ref="CK32:CL32"/>
    <mergeCell ref="BQ32:BR32"/>
    <mergeCell ref="BS32:BT32"/>
    <mergeCell ref="BU32:BV32"/>
    <mergeCell ref="BW32:BX32"/>
    <mergeCell ref="BY32:BZ32"/>
    <mergeCell ref="CA32:CB32"/>
    <mergeCell ref="CC32:CD32"/>
    <mergeCell ref="E33:F33"/>
    <mergeCell ref="G33:H33"/>
    <mergeCell ref="I33:J33"/>
    <mergeCell ref="K33:L33"/>
    <mergeCell ref="M33:N33"/>
    <mergeCell ref="O33:P33"/>
    <mergeCell ref="Q33:R33"/>
    <mergeCell ref="AK32:AL32"/>
    <mergeCell ref="AM32:AN32"/>
    <mergeCell ref="AO32:AP32"/>
    <mergeCell ref="AQ32:AR32"/>
    <mergeCell ref="AS32:AT32"/>
    <mergeCell ref="AU32:AV32"/>
    <mergeCell ref="AW32:AX32"/>
    <mergeCell ref="CC33:CD33"/>
    <mergeCell ref="CE33:CF33"/>
    <mergeCell ref="CG33:CH33"/>
    <mergeCell ref="CI33:CJ33"/>
    <mergeCell ref="CK33:CL33"/>
    <mergeCell ref="BO33:BP33"/>
    <mergeCell ref="BQ33:BR33"/>
    <mergeCell ref="BS33:BT33"/>
    <mergeCell ref="BU33:BV33"/>
    <mergeCell ref="BW33:BX33"/>
    <mergeCell ref="BY33:BZ33"/>
    <mergeCell ref="CA33:CB33"/>
    <mergeCell ref="S34:T34"/>
    <mergeCell ref="U34:V34"/>
    <mergeCell ref="W34:X34"/>
    <mergeCell ref="Y34:Z34"/>
    <mergeCell ref="AA34:AB34"/>
    <mergeCell ref="AC34:AD34"/>
    <mergeCell ref="AI34:AJ34"/>
    <mergeCell ref="E34:F34"/>
    <mergeCell ref="G34:H34"/>
    <mergeCell ref="I34:J34"/>
    <mergeCell ref="K34:L34"/>
    <mergeCell ref="M34:N34"/>
    <mergeCell ref="O34:P34"/>
    <mergeCell ref="Q34:R34"/>
    <mergeCell ref="AK33:AL33"/>
    <mergeCell ref="AM33:AN33"/>
    <mergeCell ref="S33:T33"/>
    <mergeCell ref="U33:V33"/>
    <mergeCell ref="W33:X33"/>
    <mergeCell ref="Y33:Z33"/>
    <mergeCell ref="AA33:AB33"/>
    <mergeCell ref="AC33:AD33"/>
    <mergeCell ref="AI33:AJ33"/>
    <mergeCell ref="BC35:BD35"/>
    <mergeCell ref="BE35:BF35"/>
    <mergeCell ref="AO35:AP35"/>
    <mergeCell ref="AQ35:AR35"/>
    <mergeCell ref="AS35:AT35"/>
    <mergeCell ref="AU35:AV35"/>
    <mergeCell ref="AW35:AX35"/>
    <mergeCell ref="AY35:AZ35"/>
    <mergeCell ref="BA35:BB35"/>
    <mergeCell ref="BM34:BN34"/>
    <mergeCell ref="BM35:BN35"/>
    <mergeCell ref="AY34:AZ34"/>
    <mergeCell ref="BA34:BB34"/>
    <mergeCell ref="BC34:BD34"/>
    <mergeCell ref="BE34:BF34"/>
    <mergeCell ref="BG34:BH34"/>
    <mergeCell ref="BO34:BP34"/>
    <mergeCell ref="BG35:BH35"/>
    <mergeCell ref="CE34:CF34"/>
    <mergeCell ref="CG34:CH34"/>
    <mergeCell ref="CI34:CJ34"/>
    <mergeCell ref="CK34:CL34"/>
    <mergeCell ref="BQ34:BR34"/>
    <mergeCell ref="BS34:BT34"/>
    <mergeCell ref="BU34:BV34"/>
    <mergeCell ref="BW34:BX34"/>
    <mergeCell ref="BY34:BZ34"/>
    <mergeCell ref="CA34:CB34"/>
    <mergeCell ref="CC34:CD34"/>
    <mergeCell ref="E35:F35"/>
    <mergeCell ref="G35:H35"/>
    <mergeCell ref="I35:J35"/>
    <mergeCell ref="K35:L35"/>
    <mergeCell ref="M35:N35"/>
    <mergeCell ref="O35:P35"/>
    <mergeCell ref="Q35:R35"/>
    <mergeCell ref="AK34:AL34"/>
    <mergeCell ref="AM34:AN34"/>
    <mergeCell ref="AO34:AP34"/>
    <mergeCell ref="AQ34:AR34"/>
    <mergeCell ref="AS34:AT34"/>
    <mergeCell ref="AU34:AV34"/>
    <mergeCell ref="AW34:AX34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CA35:CB35"/>
    <mergeCell ref="S11:T11"/>
    <mergeCell ref="U11:V11"/>
    <mergeCell ref="W11:X11"/>
    <mergeCell ref="Y11:Z11"/>
    <mergeCell ref="AA11:AB11"/>
    <mergeCell ref="AC11:AD11"/>
    <mergeCell ref="AI11:AJ11"/>
    <mergeCell ref="CE11:CF11"/>
    <mergeCell ref="CG11:CH11"/>
    <mergeCell ref="CI11:CJ11"/>
    <mergeCell ref="CK11:CL11"/>
    <mergeCell ref="BQ11:BR11"/>
    <mergeCell ref="BS11:BT11"/>
    <mergeCell ref="BU11:BV11"/>
    <mergeCell ref="BW11:BX11"/>
    <mergeCell ref="BY11:BZ11"/>
    <mergeCell ref="CA11:CB11"/>
    <mergeCell ref="CC11:CD11"/>
    <mergeCell ref="AQ11:AR11"/>
    <mergeCell ref="AS11:AT11"/>
    <mergeCell ref="AU11:AV11"/>
    <mergeCell ref="AW11:AX11"/>
    <mergeCell ref="CC12:CD12"/>
    <mergeCell ref="CE12:CF12"/>
    <mergeCell ref="CG12:CH12"/>
    <mergeCell ref="CI12:CJ12"/>
    <mergeCell ref="CK12:CL12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AK11:AL11"/>
    <mergeCell ref="AM11:AN11"/>
    <mergeCell ref="AO11:AP11"/>
    <mergeCell ref="AO12:AP12"/>
    <mergeCell ref="AK12:AL12"/>
    <mergeCell ref="AM12:AN12"/>
    <mergeCell ref="S12:T12"/>
    <mergeCell ref="U12:V12"/>
    <mergeCell ref="W12:X12"/>
    <mergeCell ref="Y12:Z12"/>
    <mergeCell ref="AA12:AB12"/>
    <mergeCell ref="AC12:AD12"/>
    <mergeCell ref="AI12:AJ12"/>
    <mergeCell ref="S15:T15"/>
    <mergeCell ref="U15:V15"/>
    <mergeCell ref="W15:X15"/>
    <mergeCell ref="Y15:Z15"/>
    <mergeCell ref="AA15:AB15"/>
    <mergeCell ref="AC15:AD15"/>
    <mergeCell ref="AI15:AJ15"/>
    <mergeCell ref="E15:F15"/>
    <mergeCell ref="G15:H15"/>
    <mergeCell ref="I15:J15"/>
    <mergeCell ref="K15:L15"/>
    <mergeCell ref="M15:N15"/>
    <mergeCell ref="O15:P15"/>
    <mergeCell ref="Q15:R15"/>
    <mergeCell ref="BC16:BD16"/>
    <mergeCell ref="BE16:BF16"/>
    <mergeCell ref="AO16:AP16"/>
    <mergeCell ref="AQ16:AR16"/>
    <mergeCell ref="AS16:AT16"/>
    <mergeCell ref="AU16:AV16"/>
    <mergeCell ref="AW16:AX16"/>
    <mergeCell ref="AY16:AZ16"/>
    <mergeCell ref="BA16:BB16"/>
    <mergeCell ref="AA16:AB16"/>
    <mergeCell ref="AC16:AD16"/>
    <mergeCell ref="AI16:AJ16"/>
    <mergeCell ref="BM15:BN15"/>
    <mergeCell ref="BM16:BN16"/>
    <mergeCell ref="AY15:AZ15"/>
    <mergeCell ref="BA15:BB15"/>
    <mergeCell ref="BC15:BD15"/>
    <mergeCell ref="BE15:BF15"/>
    <mergeCell ref="BG15:BH15"/>
    <mergeCell ref="BO15:BP15"/>
    <mergeCell ref="BG16:BH16"/>
    <mergeCell ref="AK35:AL35"/>
    <mergeCell ref="AM35:AN35"/>
    <mergeCell ref="S35:T35"/>
    <mergeCell ref="U35:V35"/>
    <mergeCell ref="W35:X35"/>
    <mergeCell ref="Y35:Z35"/>
    <mergeCell ref="AA35:AB35"/>
    <mergeCell ref="AC35:AD35"/>
    <mergeCell ref="AI35:AJ35"/>
    <mergeCell ref="S17:T17"/>
    <mergeCell ref="U17:V17"/>
    <mergeCell ref="W17:X17"/>
    <mergeCell ref="Y17:Z17"/>
    <mergeCell ref="AA17:AB17"/>
    <mergeCell ref="AC17:AD17"/>
    <mergeCell ref="AI17:AJ17"/>
    <mergeCell ref="BO17:BP17"/>
    <mergeCell ref="AK16:AL16"/>
    <mergeCell ref="AM16:AN16"/>
    <mergeCell ref="S16:T16"/>
    <mergeCell ref="U16:V16"/>
    <mergeCell ref="W16:X16"/>
    <mergeCell ref="Y16:Z16"/>
    <mergeCell ref="A3:A4"/>
    <mergeCell ref="B3:B4"/>
    <mergeCell ref="D3:E3"/>
    <mergeCell ref="F3:G3"/>
    <mergeCell ref="H3:I3"/>
    <mergeCell ref="J3:K3"/>
    <mergeCell ref="L3:M3"/>
    <mergeCell ref="B1:C1"/>
    <mergeCell ref="AA1:AF1"/>
    <mergeCell ref="AG1:AH1"/>
    <mergeCell ref="BK1:BL1"/>
    <mergeCell ref="A2:AD2"/>
    <mergeCell ref="AF2:BH2"/>
    <mergeCell ref="BJ2:CL2"/>
    <mergeCell ref="N3:O3"/>
    <mergeCell ref="P3:Q3"/>
    <mergeCell ref="R3:S3"/>
    <mergeCell ref="T3:U3"/>
    <mergeCell ref="V3:W3"/>
    <mergeCell ref="X3:Y3"/>
    <mergeCell ref="Z3:AA3"/>
    <mergeCell ref="AB3:AC3"/>
    <mergeCell ref="AE3:AE4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Q5:AR5"/>
    <mergeCell ref="AS5:AT5"/>
    <mergeCell ref="AU5:AV5"/>
    <mergeCell ref="AW5:AX5"/>
    <mergeCell ref="AY5:AZ5"/>
    <mergeCell ref="BA5:BB5"/>
    <mergeCell ref="BC5:BD5"/>
    <mergeCell ref="BL3:BM3"/>
    <mergeCell ref="BN3:BO3"/>
    <mergeCell ref="BP3:BQ3"/>
    <mergeCell ref="CF3:CG3"/>
    <mergeCell ref="CH3:CI3"/>
    <mergeCell ref="CJ3:CK3"/>
    <mergeCell ref="BR3:BS3"/>
    <mergeCell ref="BT3:BU3"/>
    <mergeCell ref="BV3:BW3"/>
    <mergeCell ref="BX3:BY3"/>
    <mergeCell ref="BZ3:CA3"/>
    <mergeCell ref="CB3:CC3"/>
    <mergeCell ref="CD3:CE3"/>
    <mergeCell ref="AX3:AY3"/>
    <mergeCell ref="AZ3:BA3"/>
    <mergeCell ref="BB3:BC3"/>
    <mergeCell ref="BD3:BE3"/>
    <mergeCell ref="BF3:BG3"/>
    <mergeCell ref="BI3:BI4"/>
    <mergeCell ref="BJ3:BJ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I5:AJ5"/>
    <mergeCell ref="AK5:AL5"/>
    <mergeCell ref="AM5:AN5"/>
    <mergeCell ref="AO5:AP5"/>
    <mergeCell ref="BC6:BD6"/>
    <mergeCell ref="BE6:BF6"/>
    <mergeCell ref="BG6:BH6"/>
    <mergeCell ref="BO6:BP6"/>
    <mergeCell ref="BG7:BH7"/>
    <mergeCell ref="BE5:BF5"/>
    <mergeCell ref="BG5:BH5"/>
    <mergeCell ref="BM5:BN5"/>
    <mergeCell ref="BO5:BP5"/>
    <mergeCell ref="CE5:CF5"/>
    <mergeCell ref="CG5:CH5"/>
    <mergeCell ref="CI5:CJ5"/>
    <mergeCell ref="CK5:CL5"/>
    <mergeCell ref="BQ5:BR5"/>
    <mergeCell ref="BS5:BT5"/>
    <mergeCell ref="BU5:BV5"/>
    <mergeCell ref="BW5:BX5"/>
    <mergeCell ref="BY5:BZ5"/>
    <mergeCell ref="CA5:CB5"/>
    <mergeCell ref="CC5:CD5"/>
    <mergeCell ref="AK9:AL9"/>
    <mergeCell ref="AM9:AN9"/>
    <mergeCell ref="S9:T9"/>
    <mergeCell ref="U9:V9"/>
    <mergeCell ref="W9:X9"/>
    <mergeCell ref="Y9:Z9"/>
    <mergeCell ref="AA9:AB9"/>
    <mergeCell ref="AC9:AD9"/>
    <mergeCell ref="AI9:AJ9"/>
    <mergeCell ref="BC7:BD7"/>
    <mergeCell ref="BE7:BF7"/>
    <mergeCell ref="AO7:AP7"/>
    <mergeCell ref="AQ7:AR7"/>
    <mergeCell ref="AS7:AT7"/>
    <mergeCell ref="AU7:AV7"/>
    <mergeCell ref="AW7:AX7"/>
    <mergeCell ref="AY7:AZ7"/>
    <mergeCell ref="BA7:BB7"/>
    <mergeCell ref="AK8:AL8"/>
    <mergeCell ref="AM8:AN8"/>
    <mergeCell ref="AO8:AP8"/>
    <mergeCell ref="AQ8:AR8"/>
    <mergeCell ref="AS8:AT8"/>
    <mergeCell ref="AU8:AV8"/>
    <mergeCell ref="AW8:AX8"/>
    <mergeCell ref="S8:T8"/>
    <mergeCell ref="U8:V8"/>
    <mergeCell ref="W8:X8"/>
    <mergeCell ref="Y8:Z8"/>
    <mergeCell ref="AA8:AB8"/>
    <mergeCell ref="AC8:AD8"/>
    <mergeCell ref="AI8:AJ8"/>
    <mergeCell ref="E8:F8"/>
    <mergeCell ref="G8:H8"/>
    <mergeCell ref="I8:J8"/>
    <mergeCell ref="K8:L8"/>
    <mergeCell ref="M8:N8"/>
    <mergeCell ref="O8:P8"/>
    <mergeCell ref="Q8:R8"/>
    <mergeCell ref="CI6:CJ6"/>
    <mergeCell ref="CK6:CL6"/>
    <mergeCell ref="BQ6:BR6"/>
    <mergeCell ref="BS6:BT6"/>
    <mergeCell ref="BU6:BV6"/>
    <mergeCell ref="BW6:BX6"/>
    <mergeCell ref="BY6:BZ6"/>
    <mergeCell ref="CA6:CB6"/>
    <mergeCell ref="CC6:CD6"/>
    <mergeCell ref="E6:F6"/>
    <mergeCell ref="G6:H6"/>
    <mergeCell ref="I6:J6"/>
    <mergeCell ref="K6:L6"/>
    <mergeCell ref="M6:N6"/>
    <mergeCell ref="O6:P6"/>
    <mergeCell ref="Q6:R6"/>
    <mergeCell ref="BC9:BD9"/>
    <mergeCell ref="BE9:BF9"/>
    <mergeCell ref="AO9:AP9"/>
    <mergeCell ref="AQ9:AR9"/>
    <mergeCell ref="AS9:AT9"/>
    <mergeCell ref="AU9:AV9"/>
    <mergeCell ref="AW9:AX9"/>
    <mergeCell ref="AY9:AZ9"/>
    <mergeCell ref="BA9:BB9"/>
    <mergeCell ref="S6:T6"/>
    <mergeCell ref="U6:V6"/>
    <mergeCell ref="W6:X6"/>
    <mergeCell ref="Y6:Z6"/>
    <mergeCell ref="AA6:AB6"/>
    <mergeCell ref="AC6:AD6"/>
    <mergeCell ref="AI6:AJ6"/>
    <mergeCell ref="E7:F7"/>
    <mergeCell ref="G7:H7"/>
    <mergeCell ref="I7:J7"/>
    <mergeCell ref="K7:L7"/>
    <mergeCell ref="M7:N7"/>
    <mergeCell ref="O7:P7"/>
    <mergeCell ref="Q7:R7"/>
    <mergeCell ref="AK6:AL6"/>
    <mergeCell ref="AM6:AN6"/>
    <mergeCell ref="AO6:AP6"/>
    <mergeCell ref="AQ6:AR6"/>
    <mergeCell ref="AS6:AT6"/>
    <mergeCell ref="AU6:AV6"/>
    <mergeCell ref="AW6:AX6"/>
    <mergeCell ref="CC7:CD7"/>
    <mergeCell ref="CE7:CF7"/>
    <mergeCell ref="CG7:CH7"/>
    <mergeCell ref="AK7:AL7"/>
    <mergeCell ref="AM7:AN7"/>
    <mergeCell ref="S7:T7"/>
    <mergeCell ref="U7:V7"/>
    <mergeCell ref="W7:X7"/>
    <mergeCell ref="Y7:Z7"/>
    <mergeCell ref="AA7:AB7"/>
    <mergeCell ref="AC7:AD7"/>
    <mergeCell ref="AI7:AJ7"/>
    <mergeCell ref="CG6:CH6"/>
    <mergeCell ref="CE6:CF6"/>
    <mergeCell ref="BM6:BN6"/>
    <mergeCell ref="BM7:BN7"/>
    <mergeCell ref="AY6:AZ6"/>
    <mergeCell ref="BA6:BB6"/>
    <mergeCell ref="CI7:CJ7"/>
    <mergeCell ref="CK7:CL7"/>
    <mergeCell ref="BO7:BP7"/>
    <mergeCell ref="BQ7:BR7"/>
    <mergeCell ref="BS7:BT7"/>
    <mergeCell ref="BU7:BV7"/>
    <mergeCell ref="BW7:BX7"/>
    <mergeCell ref="BY7:BZ7"/>
    <mergeCell ref="CA7:CB7"/>
    <mergeCell ref="BM8:BN8"/>
    <mergeCell ref="BM9:BN9"/>
    <mergeCell ref="AY8:AZ8"/>
    <mergeCell ref="BA8:BB8"/>
    <mergeCell ref="BC8:BD8"/>
    <mergeCell ref="BE8:BF8"/>
    <mergeCell ref="BG8:BH8"/>
    <mergeCell ref="BO8:BP8"/>
    <mergeCell ref="BG9:BH9"/>
    <mergeCell ref="CE8:CF8"/>
    <mergeCell ref="CG8:CH8"/>
    <mergeCell ref="CI8:CJ8"/>
    <mergeCell ref="CK8:CL8"/>
    <mergeCell ref="BQ8:BR8"/>
    <mergeCell ref="BS8:BT8"/>
    <mergeCell ref="BU8:BV8"/>
    <mergeCell ref="BW8:BX8"/>
    <mergeCell ref="BY8:BZ8"/>
    <mergeCell ref="CA8:CB8"/>
    <mergeCell ref="CC8:CD8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CA9:CB9"/>
    <mergeCell ref="E9:F9"/>
    <mergeCell ref="G9:H9"/>
    <mergeCell ref="I9:J9"/>
    <mergeCell ref="K9:L9"/>
    <mergeCell ref="M9:N9"/>
    <mergeCell ref="O9:P9"/>
    <mergeCell ref="Q9:R9"/>
    <mergeCell ref="S10:T10"/>
    <mergeCell ref="U10:V10"/>
    <mergeCell ref="W10:X10"/>
    <mergeCell ref="Y10:Z10"/>
    <mergeCell ref="AA10:AB10"/>
    <mergeCell ref="AC10:AD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M10:BN10"/>
    <mergeCell ref="BO10:BP10"/>
    <mergeCell ref="CE10:CF10"/>
    <mergeCell ref="CG10:CH10"/>
    <mergeCell ref="CI10:CJ10"/>
    <mergeCell ref="CK10:CL10"/>
    <mergeCell ref="BQ10:BR10"/>
    <mergeCell ref="BS10:BT10"/>
    <mergeCell ref="BU10:BV10"/>
    <mergeCell ref="BW10:BX10"/>
    <mergeCell ref="BY10:BZ10"/>
    <mergeCell ref="CA10:CB10"/>
    <mergeCell ref="CC10:CD10"/>
    <mergeCell ref="E10:F10"/>
    <mergeCell ref="G10:H10"/>
    <mergeCell ref="I10:J10"/>
    <mergeCell ref="K10:L10"/>
    <mergeCell ref="M10:N10"/>
    <mergeCell ref="O10:P10"/>
    <mergeCell ref="Q10:R10"/>
    <mergeCell ref="AW12:AX12"/>
    <mergeCell ref="AY12:AZ12"/>
    <mergeCell ref="BA12:BB12"/>
    <mergeCell ref="BM11:BN11"/>
    <mergeCell ref="BM12:BN12"/>
    <mergeCell ref="AY11:AZ11"/>
    <mergeCell ref="BA11:BB11"/>
    <mergeCell ref="BC11:BD11"/>
    <mergeCell ref="BE11:BF11"/>
    <mergeCell ref="BG11:BH11"/>
    <mergeCell ref="BO11:BP11"/>
    <mergeCell ref="BG12:BH12"/>
    <mergeCell ref="S13:T13"/>
    <mergeCell ref="U13:V13"/>
    <mergeCell ref="W13:X13"/>
    <mergeCell ref="Y13:Z13"/>
    <mergeCell ref="AA13:AB13"/>
    <mergeCell ref="AC13:AD13"/>
    <mergeCell ref="AI13:AJ13"/>
    <mergeCell ref="BC12:BD12"/>
    <mergeCell ref="BE12:BF12"/>
    <mergeCell ref="AQ12:AR12"/>
    <mergeCell ref="AS12:AT12"/>
    <mergeCell ref="AU12:AV12"/>
    <mergeCell ref="E17:F17"/>
    <mergeCell ref="G17:H17"/>
    <mergeCell ref="I17:J17"/>
    <mergeCell ref="K17:L17"/>
    <mergeCell ref="M17:N17"/>
    <mergeCell ref="O17:P17"/>
    <mergeCell ref="Q17:R17"/>
    <mergeCell ref="BC18:BD18"/>
    <mergeCell ref="BE18:BF18"/>
    <mergeCell ref="AO18:AP18"/>
    <mergeCell ref="AQ18:AR18"/>
    <mergeCell ref="AS18:AT18"/>
    <mergeCell ref="AU18:AV18"/>
    <mergeCell ref="AW18:AX18"/>
    <mergeCell ref="AY18:AZ18"/>
    <mergeCell ref="BA18:BB18"/>
    <mergeCell ref="BM17:BN17"/>
    <mergeCell ref="BM18:BN18"/>
    <mergeCell ref="AY17:AZ17"/>
    <mergeCell ref="BA17:BB17"/>
    <mergeCell ref="BC17:BD17"/>
    <mergeCell ref="BE17:BF17"/>
    <mergeCell ref="BG17:BH17"/>
    <mergeCell ref="BG18:BH18"/>
    <mergeCell ref="CE17:CF17"/>
    <mergeCell ref="CG17:CH17"/>
    <mergeCell ref="CI17:CJ17"/>
    <mergeCell ref="CK17:CL17"/>
    <mergeCell ref="BQ17:BR17"/>
    <mergeCell ref="BS17:BT17"/>
    <mergeCell ref="BU17:BV17"/>
    <mergeCell ref="BW17:BX17"/>
    <mergeCell ref="BY17:BZ17"/>
    <mergeCell ref="CA17:CB17"/>
    <mergeCell ref="CC17:CD17"/>
    <mergeCell ref="E18:F18"/>
    <mergeCell ref="G18:H18"/>
    <mergeCell ref="I18:J18"/>
    <mergeCell ref="K18:L18"/>
    <mergeCell ref="M18:N18"/>
    <mergeCell ref="O18:P18"/>
    <mergeCell ref="Q18:R18"/>
    <mergeCell ref="AK17:AL17"/>
    <mergeCell ref="AM17:AN17"/>
    <mergeCell ref="AO17:AP17"/>
    <mergeCell ref="AQ17:AR17"/>
    <mergeCell ref="AS17:AT17"/>
    <mergeCell ref="AU17:AV17"/>
    <mergeCell ref="AW17:AX17"/>
    <mergeCell ref="CC18:CD18"/>
    <mergeCell ref="CE18:CF18"/>
    <mergeCell ref="CG18:CH18"/>
    <mergeCell ref="CI18:CJ18"/>
    <mergeCell ref="CK18:CL18"/>
    <mergeCell ref="BO18:BP18"/>
    <mergeCell ref="BQ18:BR18"/>
    <mergeCell ref="E19:F19"/>
    <mergeCell ref="G19:H19"/>
    <mergeCell ref="I19:J19"/>
    <mergeCell ref="K19:L19"/>
    <mergeCell ref="M19:N19"/>
    <mergeCell ref="O19:P19"/>
    <mergeCell ref="Q19:R19"/>
    <mergeCell ref="BC20:BD20"/>
    <mergeCell ref="BE20:BF20"/>
    <mergeCell ref="AO20:AP20"/>
    <mergeCell ref="AQ20:AR20"/>
    <mergeCell ref="AS20:AT20"/>
    <mergeCell ref="AU20:AV20"/>
    <mergeCell ref="AW20:AX20"/>
    <mergeCell ref="AY20:AZ20"/>
    <mergeCell ref="BA20:BB20"/>
    <mergeCell ref="AY19:AZ19"/>
    <mergeCell ref="BA19:BB19"/>
    <mergeCell ref="BC19:BD19"/>
    <mergeCell ref="BE19:BF19"/>
    <mergeCell ref="E20:F20"/>
    <mergeCell ref="G20:H20"/>
    <mergeCell ref="I20:J20"/>
    <mergeCell ref="K20:L20"/>
    <mergeCell ref="M20:N20"/>
    <mergeCell ref="AK18:AL18"/>
    <mergeCell ref="AM18:AN18"/>
    <mergeCell ref="S18:T18"/>
    <mergeCell ref="U18:V18"/>
    <mergeCell ref="W18:X18"/>
    <mergeCell ref="Y18:Z18"/>
    <mergeCell ref="AA18:AB18"/>
    <mergeCell ref="AC18:AD18"/>
    <mergeCell ref="AI18:AJ18"/>
    <mergeCell ref="CE19:CF19"/>
    <mergeCell ref="CG19:CH19"/>
    <mergeCell ref="CI19:CJ19"/>
    <mergeCell ref="CK19:CL19"/>
    <mergeCell ref="BQ19:BR19"/>
    <mergeCell ref="BS19:BT19"/>
    <mergeCell ref="BU19:BV19"/>
    <mergeCell ref="BW19:BX19"/>
    <mergeCell ref="BY19:BZ19"/>
    <mergeCell ref="CA19:CB19"/>
    <mergeCell ref="CC19:CD19"/>
    <mergeCell ref="S19:T19"/>
    <mergeCell ref="U19:V19"/>
    <mergeCell ref="W19:X19"/>
    <mergeCell ref="Y19:Z19"/>
    <mergeCell ref="AA19:AB19"/>
    <mergeCell ref="AC19:AD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CC20:CD20"/>
    <mergeCell ref="CE20:CF20"/>
    <mergeCell ref="CG20:CH20"/>
    <mergeCell ref="CI20:CJ20"/>
    <mergeCell ref="CK20:CL20"/>
    <mergeCell ref="BO20:BP20"/>
    <mergeCell ref="BQ20:BR20"/>
    <mergeCell ref="BS20:BT20"/>
    <mergeCell ref="BU20:BV20"/>
    <mergeCell ref="BW20:BX20"/>
    <mergeCell ref="BY20:BZ20"/>
    <mergeCell ref="CA20:CB20"/>
    <mergeCell ref="BG20:BH20"/>
    <mergeCell ref="E21:F21"/>
    <mergeCell ref="G21:H21"/>
    <mergeCell ref="I21:J21"/>
    <mergeCell ref="K21:L21"/>
    <mergeCell ref="M21:N21"/>
    <mergeCell ref="O21:P21"/>
    <mergeCell ref="Q21:R21"/>
    <mergeCell ref="BC22:BD22"/>
    <mergeCell ref="BE22:BF22"/>
    <mergeCell ref="AO22:AP22"/>
    <mergeCell ref="AQ22:AR22"/>
    <mergeCell ref="AS22:AT22"/>
    <mergeCell ref="AU22:AV22"/>
    <mergeCell ref="AW22:AX22"/>
    <mergeCell ref="AY22:AZ22"/>
    <mergeCell ref="BA22:BB22"/>
    <mergeCell ref="O20:P20"/>
    <mergeCell ref="Q20:R20"/>
    <mergeCell ref="BM21:BN21"/>
    <mergeCell ref="BM22:BN22"/>
    <mergeCell ref="AY21:AZ21"/>
    <mergeCell ref="BA21:BB21"/>
    <mergeCell ref="BC21:BD21"/>
    <mergeCell ref="BE21:BF21"/>
    <mergeCell ref="BG21:BH21"/>
    <mergeCell ref="BO21:BP21"/>
    <mergeCell ref="BG22:BH22"/>
    <mergeCell ref="AK20:AL20"/>
    <mergeCell ref="AM20:AN20"/>
    <mergeCell ref="S20:T20"/>
    <mergeCell ref="U20:V20"/>
    <mergeCell ref="W20:X20"/>
    <mergeCell ref="Y20:Z20"/>
    <mergeCell ref="AA20:AB20"/>
    <mergeCell ref="AC20:AD20"/>
    <mergeCell ref="AI20:AJ20"/>
    <mergeCell ref="S21:T21"/>
    <mergeCell ref="U21:V21"/>
    <mergeCell ref="W21:X21"/>
    <mergeCell ref="Y21:Z21"/>
    <mergeCell ref="AA21:AB21"/>
    <mergeCell ref="AC21:AD21"/>
    <mergeCell ref="AI21:AJ21"/>
    <mergeCell ref="CE21:CF21"/>
    <mergeCell ref="CG21:CH21"/>
    <mergeCell ref="CI21:CJ21"/>
    <mergeCell ref="CK21:CL21"/>
    <mergeCell ref="BQ21:BR21"/>
    <mergeCell ref="BS21:BT21"/>
    <mergeCell ref="BU21:BV21"/>
    <mergeCell ref="BW21:BX21"/>
    <mergeCell ref="BY21:BZ21"/>
    <mergeCell ref="CA21:CB21"/>
    <mergeCell ref="CC21:CD21"/>
    <mergeCell ref="E22:F22"/>
    <mergeCell ref="G22:H22"/>
    <mergeCell ref="I22:J22"/>
    <mergeCell ref="K22:L22"/>
    <mergeCell ref="M22:N22"/>
    <mergeCell ref="O22:P22"/>
    <mergeCell ref="Q22:R22"/>
    <mergeCell ref="AK21:AL21"/>
    <mergeCell ref="AM21:AN21"/>
    <mergeCell ref="AO21:AP21"/>
    <mergeCell ref="AQ21:AR21"/>
    <mergeCell ref="AS21:AT21"/>
    <mergeCell ref="AU21:AV21"/>
    <mergeCell ref="AW21:AX21"/>
    <mergeCell ref="CC22:CD22"/>
    <mergeCell ref="CE22:CF22"/>
    <mergeCell ref="CG22:CH22"/>
    <mergeCell ref="CI22:CJ22"/>
    <mergeCell ref="CK22:CL22"/>
    <mergeCell ref="BO22:BP22"/>
    <mergeCell ref="BQ22:BR22"/>
    <mergeCell ref="BS22:BT22"/>
    <mergeCell ref="BU22:BV22"/>
    <mergeCell ref="BW22:BX22"/>
    <mergeCell ref="BY22:BZ22"/>
    <mergeCell ref="CA22:CB22"/>
    <mergeCell ref="S23:T23"/>
    <mergeCell ref="U23:V23"/>
    <mergeCell ref="W23:X23"/>
    <mergeCell ref="Y23:Z23"/>
    <mergeCell ref="AA23:AB23"/>
    <mergeCell ref="AC23:AD23"/>
    <mergeCell ref="AI23:AJ23"/>
    <mergeCell ref="E23:F23"/>
    <mergeCell ref="G23:H23"/>
    <mergeCell ref="I23:J23"/>
    <mergeCell ref="K23:L23"/>
    <mergeCell ref="M23:N23"/>
    <mergeCell ref="O23:P23"/>
    <mergeCell ref="Q23:R23"/>
    <mergeCell ref="AK22:AL22"/>
    <mergeCell ref="AM22:AN22"/>
    <mergeCell ref="S22:T22"/>
    <mergeCell ref="U22:V22"/>
    <mergeCell ref="W22:X22"/>
    <mergeCell ref="Y22:Z22"/>
    <mergeCell ref="AA22:AB22"/>
    <mergeCell ref="AC22:AD22"/>
    <mergeCell ref="AI22:AJ22"/>
    <mergeCell ref="BC24:BD24"/>
    <mergeCell ref="BE24:BF24"/>
    <mergeCell ref="AO24:AP24"/>
    <mergeCell ref="AQ24:AR24"/>
    <mergeCell ref="AS24:AT24"/>
    <mergeCell ref="AU24:AV24"/>
    <mergeCell ref="AW24:AX24"/>
    <mergeCell ref="AY24:AZ24"/>
    <mergeCell ref="BA24:BB24"/>
    <mergeCell ref="BM23:BN23"/>
    <mergeCell ref="BM24:BN24"/>
    <mergeCell ref="AY23:AZ23"/>
    <mergeCell ref="BA23:BB23"/>
    <mergeCell ref="BC23:BD23"/>
    <mergeCell ref="BE23:BF23"/>
    <mergeCell ref="BG23:BH23"/>
    <mergeCell ref="BO23:BP23"/>
    <mergeCell ref="BG24:BH24"/>
    <mergeCell ref="CE23:CF23"/>
    <mergeCell ref="CG23:CH23"/>
    <mergeCell ref="CI23:CJ23"/>
    <mergeCell ref="CK23:CL23"/>
    <mergeCell ref="BQ23:BR23"/>
    <mergeCell ref="BS23:BT23"/>
    <mergeCell ref="BU23:BV23"/>
    <mergeCell ref="BW23:BX23"/>
    <mergeCell ref="BY23:BZ23"/>
    <mergeCell ref="CA23:CB23"/>
    <mergeCell ref="CC23:CD23"/>
    <mergeCell ref="E24:F24"/>
    <mergeCell ref="G24:H24"/>
    <mergeCell ref="I24:J24"/>
    <mergeCell ref="K24:L24"/>
    <mergeCell ref="M24:N24"/>
    <mergeCell ref="O24:P24"/>
    <mergeCell ref="Q24:R24"/>
    <mergeCell ref="AK23:AL23"/>
    <mergeCell ref="AM23:AN23"/>
    <mergeCell ref="AO23:AP23"/>
    <mergeCell ref="AQ23:AR23"/>
    <mergeCell ref="AS23:AT23"/>
    <mergeCell ref="AU23:AV23"/>
    <mergeCell ref="AW23:AX23"/>
    <mergeCell ref="CC24:CD24"/>
    <mergeCell ref="CE24:CF24"/>
    <mergeCell ref="CG24:CH24"/>
    <mergeCell ref="CI24:CJ24"/>
    <mergeCell ref="CK24:CL24"/>
    <mergeCell ref="BO24:BP24"/>
    <mergeCell ref="BQ24:BR24"/>
    <mergeCell ref="CE25:CF25"/>
    <mergeCell ref="CG25:CH25"/>
    <mergeCell ref="CI25:CJ25"/>
    <mergeCell ref="CK25:CL25"/>
    <mergeCell ref="BQ25:BR25"/>
    <mergeCell ref="BS25:BT25"/>
    <mergeCell ref="BU25:BV25"/>
    <mergeCell ref="BW25:BX25"/>
    <mergeCell ref="BY25:BZ25"/>
    <mergeCell ref="CA25:CB25"/>
    <mergeCell ref="CC25:CD25"/>
    <mergeCell ref="BS24:BT24"/>
    <mergeCell ref="BU24:BV24"/>
    <mergeCell ref="BW24:BX24"/>
    <mergeCell ref="BY24:BZ24"/>
    <mergeCell ref="CA24:CB24"/>
    <mergeCell ref="S25:T25"/>
    <mergeCell ref="U25:V25"/>
    <mergeCell ref="W25:X25"/>
    <mergeCell ref="Y25:Z25"/>
    <mergeCell ref="AA25:AB25"/>
    <mergeCell ref="AC25:AD25"/>
    <mergeCell ref="AI25:AJ25"/>
    <mergeCell ref="AK24:AL24"/>
    <mergeCell ref="AM24:AN24"/>
    <mergeCell ref="S24:T24"/>
    <mergeCell ref="U24:V24"/>
    <mergeCell ref="W24:X24"/>
    <mergeCell ref="Y24:Z24"/>
    <mergeCell ref="AA24:AB24"/>
    <mergeCell ref="AC24:AD24"/>
    <mergeCell ref="AI24:AJ24"/>
    <mergeCell ref="E26:F26"/>
    <mergeCell ref="G26:H26"/>
    <mergeCell ref="I26:J26"/>
    <mergeCell ref="K26:L26"/>
    <mergeCell ref="M26:N26"/>
    <mergeCell ref="O26:P26"/>
    <mergeCell ref="Q26:R26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M25:BN25"/>
    <mergeCell ref="BO25:BP25"/>
    <mergeCell ref="E25:F25"/>
    <mergeCell ref="G25:H25"/>
    <mergeCell ref="I25:J25"/>
    <mergeCell ref="K25:L25"/>
    <mergeCell ref="M25:N25"/>
    <mergeCell ref="O25:P25"/>
    <mergeCell ref="Q25:R25"/>
    <mergeCell ref="AK25:AL25"/>
    <mergeCell ref="AM25:AN25"/>
    <mergeCell ref="AO25:AP25"/>
    <mergeCell ref="AQ25:AR25"/>
  </mergeCells>
  <phoneticPr fontId="10"/>
  <conditionalFormatting sqref="A5:B35 AE5:AF35">
    <cfRule type="expression" dxfId="81" priority="1">
      <formula>WEEKDAY($A5)=1</formula>
    </cfRule>
    <cfRule type="expression" dxfId="80" priority="2">
      <formula>WEEKDAY($A5)=7</formula>
    </cfRule>
  </conditionalFormatting>
  <conditionalFormatting sqref="A33:B35 AE33:AF35">
    <cfRule type="expression" dxfId="79" priority="3">
      <formula>DAY($A33)&lt;5</formula>
    </cfRule>
  </conditionalFormatting>
  <conditionalFormatting sqref="D5:E35 G5:G35 I5:I35 K5:K35 M5:M35 O5:O35 Q5:Q35 S5:S35 U5:U35 W5:W35 Y5:Y35 AA5:AA35 AC5:AC35">
    <cfRule type="containsBlanks" dxfId="78" priority="4">
      <formula>LEN(TRIM(D5))=0</formula>
    </cfRule>
  </conditionalFormatting>
  <conditionalFormatting sqref="AH5:AI35 AK5:AK35 AM5:AM35 AO5:AO35 AQ5:AQ35 AS5:AS35 AU5:AU35 AW5:AW35 AY5:AY35 BA5:BA35 BC5:BC35 BE5:BE35 BG5:BG35">
    <cfRule type="containsBlanks" dxfId="77" priority="5">
      <formula>LEN(TRIM(AH5))=0</formula>
    </cfRule>
  </conditionalFormatting>
  <conditionalFormatting sqref="BI5:BJ35">
    <cfRule type="expression" dxfId="76" priority="6">
      <formula>WEEKDAY($A5)=1</formula>
    </cfRule>
    <cfRule type="expression" dxfId="75" priority="7">
      <formula>WEEKDAY($A5)=7</formula>
    </cfRule>
  </conditionalFormatting>
  <conditionalFormatting sqref="BI33:BJ35">
    <cfRule type="expression" dxfId="74" priority="8">
      <formula>DAY($A33)&lt;5</formula>
    </cfRule>
  </conditionalFormatting>
  <conditionalFormatting sqref="BL5:BM35 BO5:BO35 BQ5:BQ35 BS5:BS35 BU5:BU35 BW5:BW35 BY5:BY35 CA5:CA35 CC5:CC35 CE5:CE35 CG5:CG35 CI5:CI35 CK5:CK35">
    <cfRule type="containsBlanks" dxfId="73" priority="9">
      <formula>LEN(TRIM(BL5))=0</formula>
    </cfRule>
  </conditionalFormatting>
  <dataValidations count="2">
    <dataValidation type="list" allowBlank="1" showErrorMessage="1" sqref="F1" xr:uid="{00000000-0002-0000-0500-000000000000}">
      <formula1>"1,2,3,4,5,6,7,8,9,10,11,12"</formula1>
    </dataValidation>
    <dataValidation type="list" allowBlank="1" showErrorMessage="1" sqref="D5:E35 G5:G35 I5:I35 K5:K35 M5:M35 O5:O35 Q5:Q35 S5:S35 U5:U35 W5:W35 Y5:Y35 AA5:AA35 AC5:AC35 AH5:AI35 AK5:AK35 AM5:AM35 AO5:AO35 AQ5:AQ35 AS5:AS35 AU5:AU35 AW5:AW35 AY5:AY35 BA5:BA35 BC5:BC35 BE5:BE35 BG5:BG35 BL5:BM35 BO5:BO35 BQ5:BQ35 BS5:BS35 BU5:BU35 BW5:BW35 BY5:BY35 CA5:CA35 CC5:CC35 CE5:CE35 CG5:CG35 CI5:CI35 CK5:CK35" xr:uid="{00000000-0002-0000-05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P35"/>
  <sheetViews>
    <sheetView view="pageBreakPreview" topLeftCell="A26" zoomScale="40" zoomScaleNormal="55" zoomScaleSheetLayoutView="40" workbookViewId="0">
      <selection activeCell="Q63" sqref="Q63"/>
    </sheetView>
  </sheetViews>
  <sheetFormatPr defaultColWidth="12.6640625" defaultRowHeight="15" customHeight="1"/>
  <cols>
    <col min="1" max="90" width="4.33203125" customWidth="1"/>
    <col min="91" max="94" width="11.109375" customWidth="1"/>
  </cols>
  <sheetData>
    <row r="1" spans="1:94" ht="58.5" customHeight="1" thickBot="1">
      <c r="A1" s="4" t="s">
        <v>20</v>
      </c>
      <c r="B1" s="40" t="s">
        <v>21</v>
      </c>
      <c r="C1" s="41"/>
      <c r="D1" s="4">
        <v>7</v>
      </c>
      <c r="E1" s="4" t="s">
        <v>22</v>
      </c>
      <c r="F1" s="4">
        <v>8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2">
        <f ca="1">TODAY()</f>
        <v>45653</v>
      </c>
      <c r="AB1" s="43"/>
      <c r="AC1" s="43"/>
      <c r="AD1" s="43"/>
      <c r="AE1" s="43"/>
      <c r="AF1" s="44"/>
      <c r="AG1" s="45" t="s">
        <v>27</v>
      </c>
      <c r="AH1" s="41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45"/>
      <c r="BL1" s="41"/>
      <c r="BM1" s="4"/>
      <c r="BN1" s="4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7"/>
      <c r="CN1" s="7"/>
      <c r="CO1" s="7"/>
      <c r="CP1" s="7"/>
    </row>
    <row r="2" spans="1:94" ht="27" customHeight="1" thickBot="1">
      <c r="A2" s="46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8"/>
      <c r="AF2" s="46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8"/>
      <c r="BI2" s="8"/>
      <c r="BJ2" s="46" t="s">
        <v>31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8"/>
      <c r="CM2" s="9"/>
      <c r="CN2" s="9"/>
      <c r="CO2" s="9"/>
      <c r="CP2" s="9"/>
    </row>
    <row r="3" spans="1:94" ht="21" customHeight="1">
      <c r="A3" s="34" t="s">
        <v>32</v>
      </c>
      <c r="B3" s="36" t="s">
        <v>33</v>
      </c>
      <c r="C3" s="26"/>
      <c r="D3" s="38">
        <v>9</v>
      </c>
      <c r="E3" s="39"/>
      <c r="F3" s="38">
        <v>10</v>
      </c>
      <c r="G3" s="39"/>
      <c r="H3" s="38">
        <v>11</v>
      </c>
      <c r="I3" s="39"/>
      <c r="J3" s="38">
        <v>12</v>
      </c>
      <c r="K3" s="39"/>
      <c r="L3" s="38">
        <v>13</v>
      </c>
      <c r="M3" s="39"/>
      <c r="N3" s="38">
        <v>14</v>
      </c>
      <c r="O3" s="39"/>
      <c r="P3" s="38">
        <v>15</v>
      </c>
      <c r="Q3" s="39"/>
      <c r="R3" s="38">
        <v>16</v>
      </c>
      <c r="S3" s="39"/>
      <c r="T3" s="38">
        <v>17</v>
      </c>
      <c r="U3" s="39"/>
      <c r="V3" s="38">
        <v>18</v>
      </c>
      <c r="W3" s="39"/>
      <c r="X3" s="38">
        <v>19</v>
      </c>
      <c r="Y3" s="39"/>
      <c r="Z3" s="38">
        <v>20</v>
      </c>
      <c r="AA3" s="39"/>
      <c r="AB3" s="38">
        <v>21</v>
      </c>
      <c r="AC3" s="39"/>
      <c r="AD3" s="27"/>
      <c r="AE3" s="49" t="s">
        <v>32</v>
      </c>
      <c r="AF3" s="36" t="s">
        <v>33</v>
      </c>
      <c r="AG3" s="11"/>
      <c r="AH3" s="32">
        <v>9</v>
      </c>
      <c r="AI3" s="33"/>
      <c r="AJ3" s="32">
        <v>10</v>
      </c>
      <c r="AK3" s="33"/>
      <c r="AL3" s="32">
        <v>11</v>
      </c>
      <c r="AM3" s="33"/>
      <c r="AN3" s="32">
        <v>12</v>
      </c>
      <c r="AO3" s="33"/>
      <c r="AP3" s="32">
        <v>13</v>
      </c>
      <c r="AQ3" s="33"/>
      <c r="AR3" s="32">
        <v>14</v>
      </c>
      <c r="AS3" s="33"/>
      <c r="AT3" s="32">
        <v>15</v>
      </c>
      <c r="AU3" s="33"/>
      <c r="AV3" s="32">
        <v>16</v>
      </c>
      <c r="AW3" s="33"/>
      <c r="AX3" s="32">
        <v>17</v>
      </c>
      <c r="AY3" s="33"/>
      <c r="AZ3" s="32">
        <v>18</v>
      </c>
      <c r="BA3" s="33"/>
      <c r="BB3" s="32">
        <v>19</v>
      </c>
      <c r="BC3" s="33"/>
      <c r="BD3" s="32">
        <v>20</v>
      </c>
      <c r="BE3" s="33"/>
      <c r="BF3" s="32">
        <v>21</v>
      </c>
      <c r="BG3" s="33"/>
      <c r="BH3" s="12"/>
      <c r="BI3" s="49" t="s">
        <v>32</v>
      </c>
      <c r="BJ3" s="36" t="s">
        <v>33</v>
      </c>
      <c r="BK3" s="11"/>
      <c r="BL3" s="32">
        <v>9</v>
      </c>
      <c r="BM3" s="33"/>
      <c r="BN3" s="32">
        <v>10</v>
      </c>
      <c r="BO3" s="33"/>
      <c r="BP3" s="32">
        <v>11</v>
      </c>
      <c r="BQ3" s="33"/>
      <c r="BR3" s="32">
        <v>12</v>
      </c>
      <c r="BS3" s="33"/>
      <c r="BT3" s="32">
        <v>13</v>
      </c>
      <c r="BU3" s="33"/>
      <c r="BV3" s="32">
        <v>14</v>
      </c>
      <c r="BW3" s="33"/>
      <c r="BX3" s="32">
        <v>15</v>
      </c>
      <c r="BY3" s="33"/>
      <c r="BZ3" s="32">
        <v>16</v>
      </c>
      <c r="CA3" s="33"/>
      <c r="CB3" s="32">
        <v>17</v>
      </c>
      <c r="CC3" s="33"/>
      <c r="CD3" s="32">
        <v>18</v>
      </c>
      <c r="CE3" s="33"/>
      <c r="CF3" s="32">
        <v>19</v>
      </c>
      <c r="CG3" s="33"/>
      <c r="CH3" s="32">
        <v>20</v>
      </c>
      <c r="CI3" s="33"/>
      <c r="CJ3" s="32">
        <v>21</v>
      </c>
      <c r="CK3" s="33"/>
      <c r="CL3" s="12"/>
      <c r="CM3" s="9"/>
      <c r="CN3" s="9"/>
      <c r="CO3" s="9"/>
      <c r="CP3" s="9"/>
    </row>
    <row r="4" spans="1:94" ht="9.75" customHeight="1" thickBot="1">
      <c r="A4" s="35"/>
      <c r="B4" s="37"/>
      <c r="C4" s="26"/>
      <c r="D4" s="13"/>
      <c r="E4" s="27"/>
      <c r="F4" s="27"/>
      <c r="G4" s="14"/>
      <c r="H4" s="27"/>
      <c r="I4" s="14"/>
      <c r="J4" s="13"/>
      <c r="K4" s="27"/>
      <c r="L4" s="27"/>
      <c r="M4" s="14"/>
      <c r="N4" s="27"/>
      <c r="O4" s="14"/>
      <c r="P4" s="13"/>
      <c r="Q4" s="27"/>
      <c r="R4" s="13"/>
      <c r="S4" s="27"/>
      <c r="T4" s="13"/>
      <c r="U4" s="27"/>
      <c r="V4" s="27"/>
      <c r="W4" s="14"/>
      <c r="X4" s="13"/>
      <c r="Y4" s="27"/>
      <c r="Z4" s="13"/>
      <c r="AA4" s="27"/>
      <c r="AB4" s="13"/>
      <c r="AC4" s="27"/>
      <c r="AD4" s="27"/>
      <c r="AE4" s="50"/>
      <c r="AF4" s="50"/>
      <c r="AG4" s="26"/>
      <c r="AH4" s="13"/>
      <c r="AI4" s="27"/>
      <c r="AJ4" s="27"/>
      <c r="AK4" s="14"/>
      <c r="AL4" s="27"/>
      <c r="AM4" s="14"/>
      <c r="AN4" s="13"/>
      <c r="AO4" s="27"/>
      <c r="AP4" s="27"/>
      <c r="AQ4" s="14"/>
      <c r="AR4" s="27"/>
      <c r="AS4" s="14"/>
      <c r="AT4" s="13"/>
      <c r="AU4" s="27"/>
      <c r="AV4" s="13"/>
      <c r="AW4" s="27"/>
      <c r="AX4" s="13"/>
      <c r="AY4" s="27"/>
      <c r="AZ4" s="27"/>
      <c r="BA4" s="14"/>
      <c r="BB4" s="13"/>
      <c r="BC4" s="27"/>
      <c r="BD4" s="13"/>
      <c r="BE4" s="27"/>
      <c r="BF4" s="13"/>
      <c r="BG4" s="27"/>
      <c r="BH4" s="13"/>
      <c r="BI4" s="50"/>
      <c r="BJ4" s="50"/>
      <c r="BK4" s="26"/>
      <c r="BL4" s="13"/>
      <c r="BM4" s="27"/>
      <c r="BN4" s="27"/>
      <c r="BO4" s="14"/>
      <c r="BP4" s="27"/>
      <c r="BQ4" s="14"/>
      <c r="BR4" s="13"/>
      <c r="BS4" s="27"/>
      <c r="BT4" s="27"/>
      <c r="BU4" s="14"/>
      <c r="BV4" s="27"/>
      <c r="BW4" s="14"/>
      <c r="BX4" s="13"/>
      <c r="BY4" s="27"/>
      <c r="BZ4" s="13"/>
      <c r="CA4" s="27"/>
      <c r="CB4" s="13"/>
      <c r="CC4" s="27"/>
      <c r="CD4" s="27"/>
      <c r="CE4" s="14"/>
      <c r="CF4" s="13"/>
      <c r="CG4" s="27"/>
      <c r="CH4" s="13"/>
      <c r="CI4" s="27"/>
      <c r="CJ4" s="13"/>
      <c r="CK4" s="27"/>
      <c r="CL4" s="13"/>
      <c r="CM4" s="9"/>
      <c r="CN4" s="9"/>
      <c r="CO4" s="9"/>
      <c r="CP4" s="9"/>
    </row>
    <row r="5" spans="1:94" ht="54" customHeight="1" thickBot="1">
      <c r="A5" s="15">
        <f>DATE($D$1+2018,$F$1,1)</f>
        <v>45870</v>
      </c>
      <c r="B5" s="16" t="str">
        <f t="shared" ref="B5:B35" si="0">TEXT(A5,"aaa")</f>
        <v>金</v>
      </c>
      <c r="C5" s="17"/>
      <c r="D5" s="22"/>
      <c r="E5" s="29" t="s">
        <v>34</v>
      </c>
      <c r="F5" s="30"/>
      <c r="G5" s="29" t="s">
        <v>34</v>
      </c>
      <c r="H5" s="30"/>
      <c r="I5" s="29" t="s">
        <v>34</v>
      </c>
      <c r="J5" s="30"/>
      <c r="K5" s="29" t="s">
        <v>34</v>
      </c>
      <c r="L5" s="30"/>
      <c r="M5" s="29" t="s">
        <v>34</v>
      </c>
      <c r="N5" s="30"/>
      <c r="O5" s="29" t="s">
        <v>34</v>
      </c>
      <c r="P5" s="30"/>
      <c r="Q5" s="29" t="s">
        <v>34</v>
      </c>
      <c r="R5" s="30"/>
      <c r="S5" s="29" t="s">
        <v>34</v>
      </c>
      <c r="T5" s="30"/>
      <c r="U5" s="29" t="s">
        <v>34</v>
      </c>
      <c r="V5" s="30"/>
      <c r="W5" s="29" t="s">
        <v>34</v>
      </c>
      <c r="X5" s="30"/>
      <c r="Y5" s="29" t="s">
        <v>34</v>
      </c>
      <c r="Z5" s="30"/>
      <c r="AA5" s="29" t="s">
        <v>34</v>
      </c>
      <c r="AB5" s="30"/>
      <c r="AC5" s="29" t="s">
        <v>34</v>
      </c>
      <c r="AD5" s="30"/>
      <c r="AE5" s="15">
        <f>DATE($D$1+2018,$F$1,1)</f>
        <v>45870</v>
      </c>
      <c r="AF5" s="16" t="str">
        <f t="shared" ref="AF5:AF35" si="1">TEXT(AE5,"aaa")</f>
        <v>金</v>
      </c>
      <c r="AG5" s="17"/>
      <c r="AH5" s="22"/>
      <c r="AI5" s="29" t="s">
        <v>34</v>
      </c>
      <c r="AJ5" s="30"/>
      <c r="AK5" s="29" t="s">
        <v>34</v>
      </c>
      <c r="AL5" s="30"/>
      <c r="AM5" s="29" t="s">
        <v>34</v>
      </c>
      <c r="AN5" s="30"/>
      <c r="AO5" s="29" t="s">
        <v>34</v>
      </c>
      <c r="AP5" s="30"/>
      <c r="AQ5" s="29" t="s">
        <v>34</v>
      </c>
      <c r="AR5" s="30"/>
      <c r="AS5" s="29" t="s">
        <v>34</v>
      </c>
      <c r="AT5" s="30"/>
      <c r="AU5" s="29" t="s">
        <v>34</v>
      </c>
      <c r="AV5" s="30"/>
      <c r="AW5" s="29" t="s">
        <v>34</v>
      </c>
      <c r="AX5" s="30"/>
      <c r="AY5" s="29" t="s">
        <v>34</v>
      </c>
      <c r="AZ5" s="30"/>
      <c r="BA5" s="29" t="s">
        <v>34</v>
      </c>
      <c r="BB5" s="30"/>
      <c r="BC5" s="29" t="s">
        <v>34</v>
      </c>
      <c r="BD5" s="30"/>
      <c r="BE5" s="29" t="s">
        <v>34</v>
      </c>
      <c r="BF5" s="30"/>
      <c r="BG5" s="29" t="s">
        <v>34</v>
      </c>
      <c r="BH5" s="30"/>
      <c r="BI5" s="15">
        <f>DATE($D$1+2018,$F$1,1)</f>
        <v>45870</v>
      </c>
      <c r="BJ5" s="16" t="str">
        <f t="shared" ref="BJ5:BJ35" si="2">TEXT(BI5,"aaa")</f>
        <v>金</v>
      </c>
      <c r="BK5" s="17"/>
      <c r="BL5" s="22"/>
      <c r="BM5" s="29" t="s">
        <v>34</v>
      </c>
      <c r="BN5" s="30"/>
      <c r="BO5" s="29" t="s">
        <v>34</v>
      </c>
      <c r="BP5" s="30"/>
      <c r="BQ5" s="29" t="s">
        <v>34</v>
      </c>
      <c r="BR5" s="30"/>
      <c r="BS5" s="29" t="s">
        <v>34</v>
      </c>
      <c r="BT5" s="30"/>
      <c r="BU5" s="29" t="s">
        <v>34</v>
      </c>
      <c r="BV5" s="30"/>
      <c r="BW5" s="29" t="s">
        <v>34</v>
      </c>
      <c r="BX5" s="30"/>
      <c r="BY5" s="29" t="s">
        <v>34</v>
      </c>
      <c r="BZ5" s="30"/>
      <c r="CA5" s="29" t="s">
        <v>34</v>
      </c>
      <c r="CB5" s="30"/>
      <c r="CC5" s="29" t="s">
        <v>34</v>
      </c>
      <c r="CD5" s="30"/>
      <c r="CE5" s="29" t="s">
        <v>34</v>
      </c>
      <c r="CF5" s="30"/>
      <c r="CG5" s="29" t="s">
        <v>34</v>
      </c>
      <c r="CH5" s="30"/>
      <c r="CI5" s="29" t="s">
        <v>34</v>
      </c>
      <c r="CJ5" s="30"/>
      <c r="CK5" s="29" t="s">
        <v>34</v>
      </c>
      <c r="CL5" s="31"/>
      <c r="CM5" s="9"/>
      <c r="CN5" s="9"/>
      <c r="CO5" s="9"/>
      <c r="CP5" s="9"/>
    </row>
    <row r="6" spans="1:94" ht="54" customHeight="1" thickBot="1">
      <c r="A6" s="15">
        <f>DATE($D$1+2018,$F$1,2)</f>
        <v>45871</v>
      </c>
      <c r="B6" s="16" t="str">
        <f t="shared" si="0"/>
        <v>土</v>
      </c>
      <c r="C6" s="17"/>
      <c r="D6" s="22"/>
      <c r="E6" s="29" t="s">
        <v>34</v>
      </c>
      <c r="F6" s="30"/>
      <c r="G6" s="29" t="s">
        <v>34</v>
      </c>
      <c r="H6" s="30"/>
      <c r="I6" s="29" t="s">
        <v>34</v>
      </c>
      <c r="J6" s="30"/>
      <c r="K6" s="29" t="s">
        <v>34</v>
      </c>
      <c r="L6" s="30"/>
      <c r="M6" s="29" t="s">
        <v>34</v>
      </c>
      <c r="N6" s="30"/>
      <c r="O6" s="29" t="s">
        <v>34</v>
      </c>
      <c r="P6" s="30"/>
      <c r="Q6" s="29" t="s">
        <v>34</v>
      </c>
      <c r="R6" s="30"/>
      <c r="S6" s="29" t="s">
        <v>34</v>
      </c>
      <c r="T6" s="30"/>
      <c r="U6" s="29" t="s">
        <v>34</v>
      </c>
      <c r="V6" s="30"/>
      <c r="W6" s="29" t="s">
        <v>34</v>
      </c>
      <c r="X6" s="30"/>
      <c r="Y6" s="29" t="s">
        <v>34</v>
      </c>
      <c r="Z6" s="30"/>
      <c r="AA6" s="29" t="s">
        <v>34</v>
      </c>
      <c r="AB6" s="30"/>
      <c r="AC6" s="29" t="s">
        <v>34</v>
      </c>
      <c r="AD6" s="30"/>
      <c r="AE6" s="15">
        <f>DATE($D$1+2018,$F$1,2)</f>
        <v>45871</v>
      </c>
      <c r="AF6" s="16" t="str">
        <f t="shared" si="1"/>
        <v>土</v>
      </c>
      <c r="AG6" s="17"/>
      <c r="AH6" s="22"/>
      <c r="AI6" s="29" t="s">
        <v>34</v>
      </c>
      <c r="AJ6" s="30"/>
      <c r="AK6" s="29" t="s">
        <v>34</v>
      </c>
      <c r="AL6" s="30"/>
      <c r="AM6" s="29" t="s">
        <v>34</v>
      </c>
      <c r="AN6" s="30"/>
      <c r="AO6" s="29" t="s">
        <v>34</v>
      </c>
      <c r="AP6" s="30"/>
      <c r="AQ6" s="29" t="s">
        <v>34</v>
      </c>
      <c r="AR6" s="30"/>
      <c r="AS6" s="29" t="s">
        <v>34</v>
      </c>
      <c r="AT6" s="30"/>
      <c r="AU6" s="29" t="s">
        <v>34</v>
      </c>
      <c r="AV6" s="30"/>
      <c r="AW6" s="29" t="s">
        <v>34</v>
      </c>
      <c r="AX6" s="30"/>
      <c r="AY6" s="29" t="s">
        <v>34</v>
      </c>
      <c r="AZ6" s="30"/>
      <c r="BA6" s="29" t="s">
        <v>34</v>
      </c>
      <c r="BB6" s="30"/>
      <c r="BC6" s="29" t="s">
        <v>34</v>
      </c>
      <c r="BD6" s="30"/>
      <c r="BE6" s="29" t="s">
        <v>34</v>
      </c>
      <c r="BF6" s="30"/>
      <c r="BG6" s="29" t="s">
        <v>34</v>
      </c>
      <c r="BH6" s="30"/>
      <c r="BI6" s="15">
        <f>DATE($D$1+2018,$F$1,2)</f>
        <v>45871</v>
      </c>
      <c r="BJ6" s="16" t="str">
        <f t="shared" si="2"/>
        <v>土</v>
      </c>
      <c r="BK6" s="17"/>
      <c r="BL6" s="22"/>
      <c r="BM6" s="29" t="s">
        <v>34</v>
      </c>
      <c r="BN6" s="30"/>
      <c r="BO6" s="29" t="s">
        <v>34</v>
      </c>
      <c r="BP6" s="30"/>
      <c r="BQ6" s="29" t="s">
        <v>34</v>
      </c>
      <c r="BR6" s="30"/>
      <c r="BS6" s="29" t="s">
        <v>34</v>
      </c>
      <c r="BT6" s="30"/>
      <c r="BU6" s="29" t="s">
        <v>34</v>
      </c>
      <c r="BV6" s="30"/>
      <c r="BW6" s="29" t="s">
        <v>34</v>
      </c>
      <c r="BX6" s="30"/>
      <c r="BY6" s="29" t="s">
        <v>34</v>
      </c>
      <c r="BZ6" s="30"/>
      <c r="CA6" s="29" t="s">
        <v>34</v>
      </c>
      <c r="CB6" s="30"/>
      <c r="CC6" s="29" t="s">
        <v>34</v>
      </c>
      <c r="CD6" s="30"/>
      <c r="CE6" s="29" t="s">
        <v>34</v>
      </c>
      <c r="CF6" s="30"/>
      <c r="CG6" s="29" t="s">
        <v>34</v>
      </c>
      <c r="CH6" s="30"/>
      <c r="CI6" s="29" t="s">
        <v>34</v>
      </c>
      <c r="CJ6" s="30"/>
      <c r="CK6" s="29" t="s">
        <v>34</v>
      </c>
      <c r="CL6" s="31"/>
      <c r="CM6" s="9"/>
      <c r="CN6" s="9"/>
      <c r="CO6" s="9"/>
      <c r="CP6" s="9"/>
    </row>
    <row r="7" spans="1:94" ht="54" customHeight="1" thickBot="1">
      <c r="A7" s="15">
        <f>DATE($D$1+2018,$F$1,3)</f>
        <v>45872</v>
      </c>
      <c r="B7" s="16" t="str">
        <f t="shared" si="0"/>
        <v>日</v>
      </c>
      <c r="C7" s="17"/>
      <c r="D7" s="22"/>
      <c r="E7" s="29" t="s">
        <v>34</v>
      </c>
      <c r="F7" s="30"/>
      <c r="G7" s="29" t="s">
        <v>34</v>
      </c>
      <c r="H7" s="30"/>
      <c r="I7" s="29" t="s">
        <v>34</v>
      </c>
      <c r="J7" s="30"/>
      <c r="K7" s="29" t="s">
        <v>34</v>
      </c>
      <c r="L7" s="30"/>
      <c r="M7" s="29" t="s">
        <v>34</v>
      </c>
      <c r="N7" s="30"/>
      <c r="O7" s="29" t="s">
        <v>34</v>
      </c>
      <c r="P7" s="30"/>
      <c r="Q7" s="29" t="s">
        <v>34</v>
      </c>
      <c r="R7" s="30"/>
      <c r="S7" s="29" t="s">
        <v>34</v>
      </c>
      <c r="T7" s="30"/>
      <c r="U7" s="29" t="s">
        <v>34</v>
      </c>
      <c r="V7" s="30"/>
      <c r="W7" s="29" t="s">
        <v>34</v>
      </c>
      <c r="X7" s="30"/>
      <c r="Y7" s="29" t="s">
        <v>34</v>
      </c>
      <c r="Z7" s="30"/>
      <c r="AA7" s="29" t="s">
        <v>34</v>
      </c>
      <c r="AB7" s="30"/>
      <c r="AC7" s="29" t="s">
        <v>34</v>
      </c>
      <c r="AD7" s="30"/>
      <c r="AE7" s="15">
        <f>DATE($D$1+2018,$F$1,3)</f>
        <v>45872</v>
      </c>
      <c r="AF7" s="16" t="str">
        <f t="shared" si="1"/>
        <v>日</v>
      </c>
      <c r="AG7" s="17"/>
      <c r="AH7" s="22"/>
      <c r="AI7" s="29" t="s">
        <v>34</v>
      </c>
      <c r="AJ7" s="30"/>
      <c r="AK7" s="29" t="s">
        <v>34</v>
      </c>
      <c r="AL7" s="30"/>
      <c r="AM7" s="29" t="s">
        <v>34</v>
      </c>
      <c r="AN7" s="30"/>
      <c r="AO7" s="29" t="s">
        <v>34</v>
      </c>
      <c r="AP7" s="30"/>
      <c r="AQ7" s="29" t="s">
        <v>34</v>
      </c>
      <c r="AR7" s="30"/>
      <c r="AS7" s="29" t="s">
        <v>34</v>
      </c>
      <c r="AT7" s="30"/>
      <c r="AU7" s="29" t="s">
        <v>34</v>
      </c>
      <c r="AV7" s="30"/>
      <c r="AW7" s="29" t="s">
        <v>34</v>
      </c>
      <c r="AX7" s="30"/>
      <c r="AY7" s="29" t="s">
        <v>34</v>
      </c>
      <c r="AZ7" s="30"/>
      <c r="BA7" s="29" t="s">
        <v>34</v>
      </c>
      <c r="BB7" s="30"/>
      <c r="BC7" s="29" t="s">
        <v>34</v>
      </c>
      <c r="BD7" s="30"/>
      <c r="BE7" s="29" t="s">
        <v>34</v>
      </c>
      <c r="BF7" s="30"/>
      <c r="BG7" s="29" t="s">
        <v>34</v>
      </c>
      <c r="BH7" s="30"/>
      <c r="BI7" s="15">
        <f>DATE($D$1+2018,$F$1,3)</f>
        <v>45872</v>
      </c>
      <c r="BJ7" s="16" t="str">
        <f t="shared" si="2"/>
        <v>日</v>
      </c>
      <c r="BK7" s="17"/>
      <c r="BL7" s="22"/>
      <c r="BM7" s="29" t="s">
        <v>34</v>
      </c>
      <c r="BN7" s="30"/>
      <c r="BO7" s="29" t="s">
        <v>34</v>
      </c>
      <c r="BP7" s="30"/>
      <c r="BQ7" s="29" t="s">
        <v>34</v>
      </c>
      <c r="BR7" s="30"/>
      <c r="BS7" s="29" t="s">
        <v>34</v>
      </c>
      <c r="BT7" s="30"/>
      <c r="BU7" s="29" t="s">
        <v>34</v>
      </c>
      <c r="BV7" s="30"/>
      <c r="BW7" s="29" t="s">
        <v>34</v>
      </c>
      <c r="BX7" s="30"/>
      <c r="BY7" s="29" t="s">
        <v>34</v>
      </c>
      <c r="BZ7" s="30"/>
      <c r="CA7" s="29" t="s">
        <v>34</v>
      </c>
      <c r="CB7" s="30"/>
      <c r="CC7" s="29" t="s">
        <v>34</v>
      </c>
      <c r="CD7" s="30"/>
      <c r="CE7" s="29" t="s">
        <v>34</v>
      </c>
      <c r="CF7" s="30"/>
      <c r="CG7" s="29" t="s">
        <v>34</v>
      </c>
      <c r="CH7" s="30"/>
      <c r="CI7" s="29" t="s">
        <v>34</v>
      </c>
      <c r="CJ7" s="30"/>
      <c r="CK7" s="29" t="s">
        <v>34</v>
      </c>
      <c r="CL7" s="31"/>
      <c r="CM7" s="9"/>
      <c r="CN7" s="9"/>
      <c r="CO7" s="9"/>
      <c r="CP7" s="9"/>
    </row>
    <row r="8" spans="1:94" ht="54" customHeight="1" thickBot="1">
      <c r="A8" s="15">
        <f>DATE($D$1+2018,$F$1,4)</f>
        <v>45873</v>
      </c>
      <c r="B8" s="16" t="str">
        <f t="shared" si="0"/>
        <v>月</v>
      </c>
      <c r="C8" s="17"/>
      <c r="D8" s="22"/>
      <c r="E8" s="29" t="s">
        <v>34</v>
      </c>
      <c r="F8" s="30"/>
      <c r="G8" s="29" t="s">
        <v>34</v>
      </c>
      <c r="H8" s="30"/>
      <c r="I8" s="29" t="s">
        <v>34</v>
      </c>
      <c r="J8" s="30"/>
      <c r="K8" s="29" t="s">
        <v>34</v>
      </c>
      <c r="L8" s="30"/>
      <c r="M8" s="29" t="s">
        <v>34</v>
      </c>
      <c r="N8" s="30"/>
      <c r="O8" s="29" t="s">
        <v>34</v>
      </c>
      <c r="P8" s="30"/>
      <c r="Q8" s="29" t="s">
        <v>34</v>
      </c>
      <c r="R8" s="30"/>
      <c r="S8" s="29" t="s">
        <v>34</v>
      </c>
      <c r="T8" s="30"/>
      <c r="U8" s="29" t="s">
        <v>34</v>
      </c>
      <c r="V8" s="30"/>
      <c r="W8" s="29" t="s">
        <v>34</v>
      </c>
      <c r="X8" s="30"/>
      <c r="Y8" s="29" t="s">
        <v>34</v>
      </c>
      <c r="Z8" s="30"/>
      <c r="AA8" s="29" t="s">
        <v>34</v>
      </c>
      <c r="AB8" s="30"/>
      <c r="AC8" s="29" t="s">
        <v>34</v>
      </c>
      <c r="AD8" s="30"/>
      <c r="AE8" s="15">
        <f>DATE($D$1+2018,$F$1,4)</f>
        <v>45873</v>
      </c>
      <c r="AF8" s="16" t="str">
        <f t="shared" si="1"/>
        <v>月</v>
      </c>
      <c r="AG8" s="17"/>
      <c r="AH8" s="22"/>
      <c r="AI8" s="29" t="s">
        <v>34</v>
      </c>
      <c r="AJ8" s="30"/>
      <c r="AK8" s="29" t="s">
        <v>34</v>
      </c>
      <c r="AL8" s="30"/>
      <c r="AM8" s="29" t="s">
        <v>34</v>
      </c>
      <c r="AN8" s="30"/>
      <c r="AO8" s="29" t="s">
        <v>34</v>
      </c>
      <c r="AP8" s="30"/>
      <c r="AQ8" s="29" t="s">
        <v>34</v>
      </c>
      <c r="AR8" s="30"/>
      <c r="AS8" s="29" t="s">
        <v>34</v>
      </c>
      <c r="AT8" s="30"/>
      <c r="AU8" s="29" t="s">
        <v>34</v>
      </c>
      <c r="AV8" s="30"/>
      <c r="AW8" s="29" t="s">
        <v>34</v>
      </c>
      <c r="AX8" s="30"/>
      <c r="AY8" s="29" t="s">
        <v>34</v>
      </c>
      <c r="AZ8" s="30"/>
      <c r="BA8" s="29" t="s">
        <v>34</v>
      </c>
      <c r="BB8" s="30"/>
      <c r="BC8" s="29" t="s">
        <v>34</v>
      </c>
      <c r="BD8" s="30"/>
      <c r="BE8" s="29" t="s">
        <v>34</v>
      </c>
      <c r="BF8" s="30"/>
      <c r="BG8" s="29" t="s">
        <v>34</v>
      </c>
      <c r="BH8" s="30"/>
      <c r="BI8" s="15">
        <f>DATE($D$1+2018,$F$1,4)</f>
        <v>45873</v>
      </c>
      <c r="BJ8" s="16" t="str">
        <f t="shared" si="2"/>
        <v>月</v>
      </c>
      <c r="BK8" s="17"/>
      <c r="BL8" s="22"/>
      <c r="BM8" s="29" t="s">
        <v>34</v>
      </c>
      <c r="BN8" s="30"/>
      <c r="BO8" s="29" t="s">
        <v>34</v>
      </c>
      <c r="BP8" s="30"/>
      <c r="BQ8" s="29" t="s">
        <v>34</v>
      </c>
      <c r="BR8" s="30"/>
      <c r="BS8" s="29" t="s">
        <v>34</v>
      </c>
      <c r="BT8" s="30"/>
      <c r="BU8" s="29" t="s">
        <v>34</v>
      </c>
      <c r="BV8" s="30"/>
      <c r="BW8" s="29" t="s">
        <v>34</v>
      </c>
      <c r="BX8" s="30"/>
      <c r="BY8" s="29" t="s">
        <v>34</v>
      </c>
      <c r="BZ8" s="30"/>
      <c r="CA8" s="29" t="s">
        <v>34</v>
      </c>
      <c r="CB8" s="30"/>
      <c r="CC8" s="29" t="s">
        <v>34</v>
      </c>
      <c r="CD8" s="30"/>
      <c r="CE8" s="29" t="s">
        <v>34</v>
      </c>
      <c r="CF8" s="30"/>
      <c r="CG8" s="29" t="s">
        <v>34</v>
      </c>
      <c r="CH8" s="30"/>
      <c r="CI8" s="29" t="s">
        <v>34</v>
      </c>
      <c r="CJ8" s="30"/>
      <c r="CK8" s="29" t="s">
        <v>34</v>
      </c>
      <c r="CL8" s="31"/>
      <c r="CM8" s="9"/>
      <c r="CN8" s="9"/>
      <c r="CO8" s="9"/>
      <c r="CP8" s="9"/>
    </row>
    <row r="9" spans="1:94" ht="54" customHeight="1" thickBot="1">
      <c r="A9" s="15">
        <f>DATE($D$1+2018,$F$1,5)</f>
        <v>45874</v>
      </c>
      <c r="B9" s="16" t="str">
        <f t="shared" si="0"/>
        <v>火</v>
      </c>
      <c r="C9" s="17"/>
      <c r="D9" s="22"/>
      <c r="E9" s="29" t="s">
        <v>34</v>
      </c>
      <c r="F9" s="30"/>
      <c r="G9" s="29" t="s">
        <v>34</v>
      </c>
      <c r="H9" s="30"/>
      <c r="I9" s="29" t="s">
        <v>34</v>
      </c>
      <c r="J9" s="30"/>
      <c r="K9" s="29" t="s">
        <v>34</v>
      </c>
      <c r="L9" s="30"/>
      <c r="M9" s="29" t="s">
        <v>34</v>
      </c>
      <c r="N9" s="30"/>
      <c r="O9" s="29" t="s">
        <v>34</v>
      </c>
      <c r="P9" s="30"/>
      <c r="Q9" s="29" t="s">
        <v>34</v>
      </c>
      <c r="R9" s="30"/>
      <c r="S9" s="29" t="s">
        <v>34</v>
      </c>
      <c r="T9" s="30"/>
      <c r="U9" s="29" t="s">
        <v>34</v>
      </c>
      <c r="V9" s="30"/>
      <c r="W9" s="29" t="s">
        <v>34</v>
      </c>
      <c r="X9" s="30"/>
      <c r="Y9" s="29" t="s">
        <v>34</v>
      </c>
      <c r="Z9" s="30"/>
      <c r="AA9" s="29" t="s">
        <v>34</v>
      </c>
      <c r="AB9" s="30"/>
      <c r="AC9" s="29" t="s">
        <v>34</v>
      </c>
      <c r="AD9" s="30"/>
      <c r="AE9" s="15">
        <f>DATE($D$1+2018,$F$1,5)</f>
        <v>45874</v>
      </c>
      <c r="AF9" s="16" t="str">
        <f t="shared" si="1"/>
        <v>火</v>
      </c>
      <c r="AG9" s="17"/>
      <c r="AH9" s="22"/>
      <c r="AI9" s="29" t="s">
        <v>34</v>
      </c>
      <c r="AJ9" s="30"/>
      <c r="AK9" s="29" t="s">
        <v>34</v>
      </c>
      <c r="AL9" s="30"/>
      <c r="AM9" s="29" t="s">
        <v>34</v>
      </c>
      <c r="AN9" s="30"/>
      <c r="AO9" s="29" t="s">
        <v>34</v>
      </c>
      <c r="AP9" s="30"/>
      <c r="AQ9" s="29" t="s">
        <v>34</v>
      </c>
      <c r="AR9" s="30"/>
      <c r="AS9" s="29" t="s">
        <v>34</v>
      </c>
      <c r="AT9" s="30"/>
      <c r="AU9" s="29" t="s">
        <v>34</v>
      </c>
      <c r="AV9" s="30"/>
      <c r="AW9" s="29" t="s">
        <v>34</v>
      </c>
      <c r="AX9" s="30"/>
      <c r="AY9" s="29" t="s">
        <v>34</v>
      </c>
      <c r="AZ9" s="30"/>
      <c r="BA9" s="29" t="s">
        <v>34</v>
      </c>
      <c r="BB9" s="30"/>
      <c r="BC9" s="29" t="s">
        <v>34</v>
      </c>
      <c r="BD9" s="30"/>
      <c r="BE9" s="29" t="s">
        <v>34</v>
      </c>
      <c r="BF9" s="30"/>
      <c r="BG9" s="29" t="s">
        <v>34</v>
      </c>
      <c r="BH9" s="30"/>
      <c r="BI9" s="15">
        <f>DATE($D$1+2018,$F$1,5)</f>
        <v>45874</v>
      </c>
      <c r="BJ9" s="16" t="str">
        <f t="shared" si="2"/>
        <v>火</v>
      </c>
      <c r="BK9" s="17"/>
      <c r="BL9" s="22"/>
      <c r="BM9" s="29" t="s">
        <v>34</v>
      </c>
      <c r="BN9" s="30"/>
      <c r="BO9" s="29" t="s">
        <v>34</v>
      </c>
      <c r="BP9" s="30"/>
      <c r="BQ9" s="29" t="s">
        <v>34</v>
      </c>
      <c r="BR9" s="30"/>
      <c r="BS9" s="29" t="s">
        <v>34</v>
      </c>
      <c r="BT9" s="30"/>
      <c r="BU9" s="29" t="s">
        <v>34</v>
      </c>
      <c r="BV9" s="30"/>
      <c r="BW9" s="29" t="s">
        <v>34</v>
      </c>
      <c r="BX9" s="30"/>
      <c r="BY9" s="29" t="s">
        <v>34</v>
      </c>
      <c r="BZ9" s="30"/>
      <c r="CA9" s="29" t="s">
        <v>34</v>
      </c>
      <c r="CB9" s="30"/>
      <c r="CC9" s="29" t="s">
        <v>34</v>
      </c>
      <c r="CD9" s="30"/>
      <c r="CE9" s="29" t="s">
        <v>34</v>
      </c>
      <c r="CF9" s="30"/>
      <c r="CG9" s="29" t="s">
        <v>34</v>
      </c>
      <c r="CH9" s="30"/>
      <c r="CI9" s="29" t="s">
        <v>34</v>
      </c>
      <c r="CJ9" s="30"/>
      <c r="CK9" s="29" t="s">
        <v>34</v>
      </c>
      <c r="CL9" s="31"/>
      <c r="CM9" s="9"/>
      <c r="CN9" s="9"/>
      <c r="CO9" s="9"/>
      <c r="CP9" s="9"/>
    </row>
    <row r="10" spans="1:94" ht="54" customHeight="1" thickBot="1">
      <c r="A10" s="15">
        <f>DATE($D$1+2018,$F$1,6)</f>
        <v>45875</v>
      </c>
      <c r="B10" s="16" t="str">
        <f t="shared" si="0"/>
        <v>水</v>
      </c>
      <c r="C10" s="17"/>
      <c r="D10" s="22"/>
      <c r="E10" s="29" t="s">
        <v>34</v>
      </c>
      <c r="F10" s="30"/>
      <c r="G10" s="29" t="s">
        <v>34</v>
      </c>
      <c r="H10" s="30"/>
      <c r="I10" s="29" t="s">
        <v>34</v>
      </c>
      <c r="J10" s="30"/>
      <c r="K10" s="29" t="s">
        <v>34</v>
      </c>
      <c r="L10" s="30"/>
      <c r="M10" s="29" t="s">
        <v>34</v>
      </c>
      <c r="N10" s="30"/>
      <c r="O10" s="29" t="s">
        <v>34</v>
      </c>
      <c r="P10" s="30"/>
      <c r="Q10" s="29" t="s">
        <v>34</v>
      </c>
      <c r="R10" s="30"/>
      <c r="S10" s="29" t="s">
        <v>34</v>
      </c>
      <c r="T10" s="30"/>
      <c r="U10" s="29" t="s">
        <v>34</v>
      </c>
      <c r="V10" s="30"/>
      <c r="W10" s="29" t="s">
        <v>34</v>
      </c>
      <c r="X10" s="30"/>
      <c r="Y10" s="29" t="s">
        <v>34</v>
      </c>
      <c r="Z10" s="30"/>
      <c r="AA10" s="29" t="s">
        <v>34</v>
      </c>
      <c r="AB10" s="30"/>
      <c r="AC10" s="29" t="s">
        <v>34</v>
      </c>
      <c r="AD10" s="30"/>
      <c r="AE10" s="15">
        <f>DATE($D$1+2018,$F$1,6)</f>
        <v>45875</v>
      </c>
      <c r="AF10" s="16" t="str">
        <f t="shared" si="1"/>
        <v>水</v>
      </c>
      <c r="AG10" s="17"/>
      <c r="AH10" s="22"/>
      <c r="AI10" s="29" t="s">
        <v>34</v>
      </c>
      <c r="AJ10" s="30"/>
      <c r="AK10" s="29" t="s">
        <v>34</v>
      </c>
      <c r="AL10" s="30"/>
      <c r="AM10" s="29" t="s">
        <v>34</v>
      </c>
      <c r="AN10" s="30"/>
      <c r="AO10" s="29" t="s">
        <v>34</v>
      </c>
      <c r="AP10" s="30"/>
      <c r="AQ10" s="29" t="s">
        <v>34</v>
      </c>
      <c r="AR10" s="30"/>
      <c r="AS10" s="29" t="s">
        <v>34</v>
      </c>
      <c r="AT10" s="30"/>
      <c r="AU10" s="29" t="s">
        <v>34</v>
      </c>
      <c r="AV10" s="30"/>
      <c r="AW10" s="29" t="s">
        <v>34</v>
      </c>
      <c r="AX10" s="30"/>
      <c r="AY10" s="29" t="s">
        <v>34</v>
      </c>
      <c r="AZ10" s="30"/>
      <c r="BA10" s="29" t="s">
        <v>34</v>
      </c>
      <c r="BB10" s="30"/>
      <c r="BC10" s="29" t="s">
        <v>34</v>
      </c>
      <c r="BD10" s="30"/>
      <c r="BE10" s="29" t="s">
        <v>34</v>
      </c>
      <c r="BF10" s="30"/>
      <c r="BG10" s="29" t="s">
        <v>34</v>
      </c>
      <c r="BH10" s="30"/>
      <c r="BI10" s="15">
        <f>DATE($D$1+2018,$F$1,6)</f>
        <v>45875</v>
      </c>
      <c r="BJ10" s="16" t="str">
        <f t="shared" si="2"/>
        <v>水</v>
      </c>
      <c r="BK10" s="17"/>
      <c r="BL10" s="22"/>
      <c r="BM10" s="29" t="s">
        <v>34</v>
      </c>
      <c r="BN10" s="30"/>
      <c r="BO10" s="29" t="s">
        <v>34</v>
      </c>
      <c r="BP10" s="30"/>
      <c r="BQ10" s="29" t="s">
        <v>34</v>
      </c>
      <c r="BR10" s="30"/>
      <c r="BS10" s="29" t="s">
        <v>34</v>
      </c>
      <c r="BT10" s="30"/>
      <c r="BU10" s="29" t="s">
        <v>34</v>
      </c>
      <c r="BV10" s="30"/>
      <c r="BW10" s="29" t="s">
        <v>34</v>
      </c>
      <c r="BX10" s="30"/>
      <c r="BY10" s="29" t="s">
        <v>34</v>
      </c>
      <c r="BZ10" s="30"/>
      <c r="CA10" s="29" t="s">
        <v>34</v>
      </c>
      <c r="CB10" s="30"/>
      <c r="CC10" s="29" t="s">
        <v>34</v>
      </c>
      <c r="CD10" s="30"/>
      <c r="CE10" s="29" t="s">
        <v>34</v>
      </c>
      <c r="CF10" s="30"/>
      <c r="CG10" s="29" t="s">
        <v>34</v>
      </c>
      <c r="CH10" s="30"/>
      <c r="CI10" s="29" t="s">
        <v>34</v>
      </c>
      <c r="CJ10" s="30"/>
      <c r="CK10" s="29" t="s">
        <v>34</v>
      </c>
      <c r="CL10" s="31"/>
      <c r="CM10" s="9"/>
      <c r="CN10" s="9"/>
      <c r="CO10" s="9"/>
      <c r="CP10" s="9"/>
    </row>
    <row r="11" spans="1:94" ht="54" customHeight="1" thickBot="1">
      <c r="A11" s="15">
        <f>DATE($D$1+2018,$F$1,7)</f>
        <v>45876</v>
      </c>
      <c r="B11" s="16" t="str">
        <f t="shared" si="0"/>
        <v>木</v>
      </c>
      <c r="C11" s="17"/>
      <c r="D11" s="22"/>
      <c r="E11" s="29" t="s">
        <v>34</v>
      </c>
      <c r="F11" s="30"/>
      <c r="G11" s="29" t="s">
        <v>34</v>
      </c>
      <c r="H11" s="30"/>
      <c r="I11" s="29" t="s">
        <v>34</v>
      </c>
      <c r="J11" s="30"/>
      <c r="K11" s="29" t="s">
        <v>34</v>
      </c>
      <c r="L11" s="30"/>
      <c r="M11" s="29" t="s">
        <v>34</v>
      </c>
      <c r="N11" s="30"/>
      <c r="O11" s="29" t="s">
        <v>34</v>
      </c>
      <c r="P11" s="30"/>
      <c r="Q11" s="29" t="s">
        <v>34</v>
      </c>
      <c r="R11" s="30"/>
      <c r="S11" s="29" t="s">
        <v>34</v>
      </c>
      <c r="T11" s="30"/>
      <c r="U11" s="29" t="s">
        <v>34</v>
      </c>
      <c r="V11" s="30"/>
      <c r="W11" s="29" t="s">
        <v>34</v>
      </c>
      <c r="X11" s="30"/>
      <c r="Y11" s="29" t="s">
        <v>34</v>
      </c>
      <c r="Z11" s="30"/>
      <c r="AA11" s="29" t="s">
        <v>34</v>
      </c>
      <c r="AB11" s="30"/>
      <c r="AC11" s="29" t="s">
        <v>34</v>
      </c>
      <c r="AD11" s="30"/>
      <c r="AE11" s="15">
        <f>DATE($D$1+2018,$F$1,7)</f>
        <v>45876</v>
      </c>
      <c r="AF11" s="16" t="str">
        <f t="shared" si="1"/>
        <v>木</v>
      </c>
      <c r="AG11" s="17"/>
      <c r="AH11" s="22"/>
      <c r="AI11" s="29" t="s">
        <v>34</v>
      </c>
      <c r="AJ11" s="30"/>
      <c r="AK11" s="29" t="s">
        <v>34</v>
      </c>
      <c r="AL11" s="30"/>
      <c r="AM11" s="29" t="s">
        <v>34</v>
      </c>
      <c r="AN11" s="30"/>
      <c r="AO11" s="29" t="s">
        <v>34</v>
      </c>
      <c r="AP11" s="30"/>
      <c r="AQ11" s="29" t="s">
        <v>34</v>
      </c>
      <c r="AR11" s="30"/>
      <c r="AS11" s="29" t="s">
        <v>34</v>
      </c>
      <c r="AT11" s="30"/>
      <c r="AU11" s="29" t="s">
        <v>34</v>
      </c>
      <c r="AV11" s="30"/>
      <c r="AW11" s="29" t="s">
        <v>34</v>
      </c>
      <c r="AX11" s="30"/>
      <c r="AY11" s="29" t="s">
        <v>34</v>
      </c>
      <c r="AZ11" s="30"/>
      <c r="BA11" s="29" t="s">
        <v>34</v>
      </c>
      <c r="BB11" s="30"/>
      <c r="BC11" s="29" t="s">
        <v>34</v>
      </c>
      <c r="BD11" s="30"/>
      <c r="BE11" s="29" t="s">
        <v>34</v>
      </c>
      <c r="BF11" s="30"/>
      <c r="BG11" s="29" t="s">
        <v>34</v>
      </c>
      <c r="BH11" s="30"/>
      <c r="BI11" s="15">
        <f>DATE($D$1+2018,$F$1,7)</f>
        <v>45876</v>
      </c>
      <c r="BJ11" s="16" t="str">
        <f t="shared" si="2"/>
        <v>木</v>
      </c>
      <c r="BK11" s="17"/>
      <c r="BL11" s="22"/>
      <c r="BM11" s="29" t="s">
        <v>34</v>
      </c>
      <c r="BN11" s="30"/>
      <c r="BO11" s="29" t="s">
        <v>34</v>
      </c>
      <c r="BP11" s="30"/>
      <c r="BQ11" s="29" t="s">
        <v>34</v>
      </c>
      <c r="BR11" s="30"/>
      <c r="BS11" s="29" t="s">
        <v>34</v>
      </c>
      <c r="BT11" s="30"/>
      <c r="BU11" s="29" t="s">
        <v>34</v>
      </c>
      <c r="BV11" s="30"/>
      <c r="BW11" s="29" t="s">
        <v>34</v>
      </c>
      <c r="BX11" s="30"/>
      <c r="BY11" s="29" t="s">
        <v>34</v>
      </c>
      <c r="BZ11" s="30"/>
      <c r="CA11" s="29" t="s">
        <v>34</v>
      </c>
      <c r="CB11" s="30"/>
      <c r="CC11" s="29" t="s">
        <v>34</v>
      </c>
      <c r="CD11" s="30"/>
      <c r="CE11" s="29" t="s">
        <v>34</v>
      </c>
      <c r="CF11" s="30"/>
      <c r="CG11" s="29" t="s">
        <v>34</v>
      </c>
      <c r="CH11" s="30"/>
      <c r="CI11" s="29" t="s">
        <v>34</v>
      </c>
      <c r="CJ11" s="30"/>
      <c r="CK11" s="29" t="s">
        <v>34</v>
      </c>
      <c r="CL11" s="31"/>
      <c r="CM11" s="9"/>
      <c r="CN11" s="9"/>
      <c r="CO11" s="9"/>
      <c r="CP11" s="9"/>
    </row>
    <row r="12" spans="1:94" ht="54" customHeight="1" thickBot="1">
      <c r="A12" s="15">
        <f>DATE($D$1+2018,$F$1,8)</f>
        <v>45877</v>
      </c>
      <c r="B12" s="16" t="str">
        <f t="shared" si="0"/>
        <v>金</v>
      </c>
      <c r="C12" s="17"/>
      <c r="D12" s="22"/>
      <c r="E12" s="29" t="s">
        <v>34</v>
      </c>
      <c r="F12" s="30"/>
      <c r="G12" s="29" t="s">
        <v>34</v>
      </c>
      <c r="H12" s="30"/>
      <c r="I12" s="29" t="s">
        <v>34</v>
      </c>
      <c r="J12" s="30"/>
      <c r="K12" s="29" t="s">
        <v>34</v>
      </c>
      <c r="L12" s="30"/>
      <c r="M12" s="29" t="s">
        <v>34</v>
      </c>
      <c r="N12" s="30"/>
      <c r="O12" s="29" t="s">
        <v>34</v>
      </c>
      <c r="P12" s="30"/>
      <c r="Q12" s="29" t="s">
        <v>34</v>
      </c>
      <c r="R12" s="30"/>
      <c r="S12" s="29" t="s">
        <v>34</v>
      </c>
      <c r="T12" s="30"/>
      <c r="U12" s="29" t="s">
        <v>34</v>
      </c>
      <c r="V12" s="30"/>
      <c r="W12" s="29" t="s">
        <v>34</v>
      </c>
      <c r="X12" s="30"/>
      <c r="Y12" s="29" t="s">
        <v>34</v>
      </c>
      <c r="Z12" s="30"/>
      <c r="AA12" s="29" t="s">
        <v>34</v>
      </c>
      <c r="AB12" s="30"/>
      <c r="AC12" s="29" t="s">
        <v>34</v>
      </c>
      <c r="AD12" s="30"/>
      <c r="AE12" s="15">
        <f>DATE($D$1+2018,$F$1,8)</f>
        <v>45877</v>
      </c>
      <c r="AF12" s="16" t="str">
        <f t="shared" si="1"/>
        <v>金</v>
      </c>
      <c r="AG12" s="17"/>
      <c r="AH12" s="22"/>
      <c r="AI12" s="29" t="s">
        <v>34</v>
      </c>
      <c r="AJ12" s="30"/>
      <c r="AK12" s="29" t="s">
        <v>34</v>
      </c>
      <c r="AL12" s="30"/>
      <c r="AM12" s="29" t="s">
        <v>34</v>
      </c>
      <c r="AN12" s="30"/>
      <c r="AO12" s="29" t="s">
        <v>34</v>
      </c>
      <c r="AP12" s="30"/>
      <c r="AQ12" s="29" t="s">
        <v>34</v>
      </c>
      <c r="AR12" s="30"/>
      <c r="AS12" s="29" t="s">
        <v>34</v>
      </c>
      <c r="AT12" s="30"/>
      <c r="AU12" s="29" t="s">
        <v>34</v>
      </c>
      <c r="AV12" s="30"/>
      <c r="AW12" s="29" t="s">
        <v>34</v>
      </c>
      <c r="AX12" s="30"/>
      <c r="AY12" s="29" t="s">
        <v>34</v>
      </c>
      <c r="AZ12" s="30"/>
      <c r="BA12" s="29" t="s">
        <v>34</v>
      </c>
      <c r="BB12" s="30"/>
      <c r="BC12" s="29" t="s">
        <v>34</v>
      </c>
      <c r="BD12" s="30"/>
      <c r="BE12" s="29" t="s">
        <v>34</v>
      </c>
      <c r="BF12" s="30"/>
      <c r="BG12" s="29" t="s">
        <v>34</v>
      </c>
      <c r="BH12" s="30"/>
      <c r="BI12" s="15">
        <f>DATE($D$1+2018,$F$1,8)</f>
        <v>45877</v>
      </c>
      <c r="BJ12" s="16" t="str">
        <f t="shared" si="2"/>
        <v>金</v>
      </c>
      <c r="BK12" s="17"/>
      <c r="BL12" s="22"/>
      <c r="BM12" s="29" t="s">
        <v>34</v>
      </c>
      <c r="BN12" s="30"/>
      <c r="BO12" s="29" t="s">
        <v>34</v>
      </c>
      <c r="BP12" s="30"/>
      <c r="BQ12" s="29" t="s">
        <v>34</v>
      </c>
      <c r="BR12" s="30"/>
      <c r="BS12" s="29" t="s">
        <v>34</v>
      </c>
      <c r="BT12" s="30"/>
      <c r="BU12" s="29" t="s">
        <v>34</v>
      </c>
      <c r="BV12" s="30"/>
      <c r="BW12" s="29" t="s">
        <v>34</v>
      </c>
      <c r="BX12" s="30"/>
      <c r="BY12" s="29" t="s">
        <v>34</v>
      </c>
      <c r="BZ12" s="30"/>
      <c r="CA12" s="29" t="s">
        <v>34</v>
      </c>
      <c r="CB12" s="30"/>
      <c r="CC12" s="29" t="s">
        <v>34</v>
      </c>
      <c r="CD12" s="30"/>
      <c r="CE12" s="29" t="s">
        <v>34</v>
      </c>
      <c r="CF12" s="30"/>
      <c r="CG12" s="29" t="s">
        <v>34</v>
      </c>
      <c r="CH12" s="30"/>
      <c r="CI12" s="29" t="s">
        <v>34</v>
      </c>
      <c r="CJ12" s="30"/>
      <c r="CK12" s="29" t="s">
        <v>34</v>
      </c>
      <c r="CL12" s="31"/>
      <c r="CM12" s="9"/>
      <c r="CN12" s="9"/>
      <c r="CO12" s="9"/>
      <c r="CP12" s="9"/>
    </row>
    <row r="13" spans="1:94" ht="54" customHeight="1" thickBot="1">
      <c r="A13" s="15">
        <f>DATE($D$1+2018,$F$1,9)</f>
        <v>45878</v>
      </c>
      <c r="B13" s="16" t="str">
        <f t="shared" si="0"/>
        <v>土</v>
      </c>
      <c r="C13" s="17"/>
      <c r="D13" s="22"/>
      <c r="E13" s="29" t="s">
        <v>34</v>
      </c>
      <c r="F13" s="30"/>
      <c r="G13" s="29" t="s">
        <v>34</v>
      </c>
      <c r="H13" s="30"/>
      <c r="I13" s="29" t="s">
        <v>34</v>
      </c>
      <c r="J13" s="30"/>
      <c r="K13" s="29" t="s">
        <v>34</v>
      </c>
      <c r="L13" s="30"/>
      <c r="M13" s="29" t="s">
        <v>34</v>
      </c>
      <c r="N13" s="30"/>
      <c r="O13" s="29" t="s">
        <v>34</v>
      </c>
      <c r="P13" s="30"/>
      <c r="Q13" s="29" t="s">
        <v>34</v>
      </c>
      <c r="R13" s="30"/>
      <c r="S13" s="29" t="s">
        <v>34</v>
      </c>
      <c r="T13" s="30"/>
      <c r="U13" s="29" t="s">
        <v>34</v>
      </c>
      <c r="V13" s="30"/>
      <c r="W13" s="29" t="s">
        <v>34</v>
      </c>
      <c r="X13" s="30"/>
      <c r="Y13" s="29" t="s">
        <v>34</v>
      </c>
      <c r="Z13" s="30"/>
      <c r="AA13" s="29" t="s">
        <v>34</v>
      </c>
      <c r="AB13" s="30"/>
      <c r="AC13" s="29" t="s">
        <v>34</v>
      </c>
      <c r="AD13" s="30"/>
      <c r="AE13" s="15">
        <f>DATE($D$1+2018,$F$1,9)</f>
        <v>45878</v>
      </c>
      <c r="AF13" s="16" t="str">
        <f t="shared" si="1"/>
        <v>土</v>
      </c>
      <c r="AG13" s="17"/>
      <c r="AH13" s="22"/>
      <c r="AI13" s="29" t="s">
        <v>34</v>
      </c>
      <c r="AJ13" s="30"/>
      <c r="AK13" s="29" t="s">
        <v>34</v>
      </c>
      <c r="AL13" s="30"/>
      <c r="AM13" s="29" t="s">
        <v>34</v>
      </c>
      <c r="AN13" s="30"/>
      <c r="AO13" s="29" t="s">
        <v>34</v>
      </c>
      <c r="AP13" s="30"/>
      <c r="AQ13" s="29" t="s">
        <v>34</v>
      </c>
      <c r="AR13" s="30"/>
      <c r="AS13" s="29" t="s">
        <v>34</v>
      </c>
      <c r="AT13" s="30"/>
      <c r="AU13" s="29" t="s">
        <v>34</v>
      </c>
      <c r="AV13" s="30"/>
      <c r="AW13" s="29" t="s">
        <v>34</v>
      </c>
      <c r="AX13" s="30"/>
      <c r="AY13" s="29" t="s">
        <v>34</v>
      </c>
      <c r="AZ13" s="30"/>
      <c r="BA13" s="29" t="s">
        <v>34</v>
      </c>
      <c r="BB13" s="30"/>
      <c r="BC13" s="29" t="s">
        <v>34</v>
      </c>
      <c r="BD13" s="30"/>
      <c r="BE13" s="29" t="s">
        <v>34</v>
      </c>
      <c r="BF13" s="30"/>
      <c r="BG13" s="29" t="s">
        <v>34</v>
      </c>
      <c r="BH13" s="30"/>
      <c r="BI13" s="15">
        <f>DATE($D$1+2018,$F$1,9)</f>
        <v>45878</v>
      </c>
      <c r="BJ13" s="16" t="str">
        <f t="shared" si="2"/>
        <v>土</v>
      </c>
      <c r="BK13" s="17"/>
      <c r="BL13" s="22"/>
      <c r="BM13" s="29" t="s">
        <v>34</v>
      </c>
      <c r="BN13" s="30"/>
      <c r="BO13" s="29" t="s">
        <v>34</v>
      </c>
      <c r="BP13" s="30"/>
      <c r="BQ13" s="29" t="s">
        <v>34</v>
      </c>
      <c r="BR13" s="30"/>
      <c r="BS13" s="29" t="s">
        <v>34</v>
      </c>
      <c r="BT13" s="30"/>
      <c r="BU13" s="29" t="s">
        <v>34</v>
      </c>
      <c r="BV13" s="30"/>
      <c r="BW13" s="29" t="s">
        <v>34</v>
      </c>
      <c r="BX13" s="30"/>
      <c r="BY13" s="29" t="s">
        <v>34</v>
      </c>
      <c r="BZ13" s="30"/>
      <c r="CA13" s="29" t="s">
        <v>34</v>
      </c>
      <c r="CB13" s="30"/>
      <c r="CC13" s="29" t="s">
        <v>34</v>
      </c>
      <c r="CD13" s="30"/>
      <c r="CE13" s="29" t="s">
        <v>34</v>
      </c>
      <c r="CF13" s="30"/>
      <c r="CG13" s="29" t="s">
        <v>34</v>
      </c>
      <c r="CH13" s="30"/>
      <c r="CI13" s="29" t="s">
        <v>34</v>
      </c>
      <c r="CJ13" s="30"/>
      <c r="CK13" s="29" t="s">
        <v>34</v>
      </c>
      <c r="CL13" s="31"/>
      <c r="CM13" s="9"/>
      <c r="CN13" s="9"/>
      <c r="CO13" s="9"/>
      <c r="CP13" s="9"/>
    </row>
    <row r="14" spans="1:94" ht="54" customHeight="1" thickBot="1">
      <c r="A14" s="15">
        <f>DATE($D$1+2018,$F$1,10)</f>
        <v>45879</v>
      </c>
      <c r="B14" s="16" t="str">
        <f t="shared" si="0"/>
        <v>日</v>
      </c>
      <c r="C14" s="17"/>
      <c r="D14" s="22"/>
      <c r="E14" s="29" t="s">
        <v>34</v>
      </c>
      <c r="F14" s="30"/>
      <c r="G14" s="29"/>
      <c r="H14" s="30"/>
      <c r="I14" s="29"/>
      <c r="J14" s="30"/>
      <c r="K14" s="29"/>
      <c r="L14" s="30"/>
      <c r="M14" s="29"/>
      <c r="N14" s="30"/>
      <c r="O14" s="29" t="s">
        <v>34</v>
      </c>
      <c r="P14" s="30"/>
      <c r="Q14" s="29" t="s">
        <v>34</v>
      </c>
      <c r="R14" s="30"/>
      <c r="S14" s="29" t="s">
        <v>34</v>
      </c>
      <c r="T14" s="30"/>
      <c r="U14" s="29" t="s">
        <v>34</v>
      </c>
      <c r="V14" s="30"/>
      <c r="W14" s="29" t="s">
        <v>34</v>
      </c>
      <c r="X14" s="30"/>
      <c r="Y14" s="29" t="s">
        <v>34</v>
      </c>
      <c r="Z14" s="30"/>
      <c r="AA14" s="29" t="s">
        <v>34</v>
      </c>
      <c r="AB14" s="30"/>
      <c r="AC14" s="29" t="s">
        <v>34</v>
      </c>
      <c r="AD14" s="30"/>
      <c r="AE14" s="15">
        <f>DATE($D$1+2018,$F$1,10)</f>
        <v>45879</v>
      </c>
      <c r="AF14" s="16" t="str">
        <f t="shared" si="1"/>
        <v>日</v>
      </c>
      <c r="AG14" s="17"/>
      <c r="AH14" s="22"/>
      <c r="AI14" s="29" t="s">
        <v>34</v>
      </c>
      <c r="AJ14" s="30"/>
      <c r="AK14" s="29" t="s">
        <v>34</v>
      </c>
      <c r="AL14" s="30"/>
      <c r="AM14" s="29" t="s">
        <v>34</v>
      </c>
      <c r="AN14" s="30"/>
      <c r="AO14" s="29" t="s">
        <v>34</v>
      </c>
      <c r="AP14" s="30"/>
      <c r="AQ14" s="29" t="s">
        <v>34</v>
      </c>
      <c r="AR14" s="30"/>
      <c r="AS14" s="29" t="s">
        <v>34</v>
      </c>
      <c r="AT14" s="30"/>
      <c r="AU14" s="29" t="s">
        <v>34</v>
      </c>
      <c r="AV14" s="30"/>
      <c r="AW14" s="29" t="s">
        <v>34</v>
      </c>
      <c r="AX14" s="30"/>
      <c r="AY14" s="29" t="s">
        <v>34</v>
      </c>
      <c r="AZ14" s="30"/>
      <c r="BA14" s="29" t="s">
        <v>34</v>
      </c>
      <c r="BB14" s="30"/>
      <c r="BC14" s="29" t="s">
        <v>34</v>
      </c>
      <c r="BD14" s="30"/>
      <c r="BE14" s="29" t="s">
        <v>34</v>
      </c>
      <c r="BF14" s="30"/>
      <c r="BG14" s="29" t="s">
        <v>34</v>
      </c>
      <c r="BH14" s="30"/>
      <c r="BI14" s="15">
        <f>DATE($D$1+2018,$F$1,10)</f>
        <v>45879</v>
      </c>
      <c r="BJ14" s="16" t="str">
        <f t="shared" si="2"/>
        <v>日</v>
      </c>
      <c r="BK14" s="17"/>
      <c r="BL14" s="22"/>
      <c r="BM14" s="29" t="s">
        <v>34</v>
      </c>
      <c r="BN14" s="30"/>
      <c r="BO14" s="29" t="s">
        <v>34</v>
      </c>
      <c r="BP14" s="30"/>
      <c r="BQ14" s="29" t="s">
        <v>34</v>
      </c>
      <c r="BR14" s="30"/>
      <c r="BS14" s="29" t="s">
        <v>34</v>
      </c>
      <c r="BT14" s="30"/>
      <c r="BU14" s="29" t="s">
        <v>34</v>
      </c>
      <c r="BV14" s="30"/>
      <c r="BW14" s="29" t="s">
        <v>34</v>
      </c>
      <c r="BX14" s="30"/>
      <c r="BY14" s="29" t="s">
        <v>34</v>
      </c>
      <c r="BZ14" s="30"/>
      <c r="CA14" s="29" t="s">
        <v>34</v>
      </c>
      <c r="CB14" s="30"/>
      <c r="CC14" s="29" t="s">
        <v>34</v>
      </c>
      <c r="CD14" s="30"/>
      <c r="CE14" s="29" t="s">
        <v>34</v>
      </c>
      <c r="CF14" s="30"/>
      <c r="CG14" s="29" t="s">
        <v>34</v>
      </c>
      <c r="CH14" s="30"/>
      <c r="CI14" s="29" t="s">
        <v>34</v>
      </c>
      <c r="CJ14" s="30"/>
      <c r="CK14" s="29" t="s">
        <v>34</v>
      </c>
      <c r="CL14" s="31"/>
      <c r="CM14" s="9"/>
      <c r="CN14" s="9"/>
      <c r="CO14" s="9"/>
      <c r="CP14" s="9"/>
    </row>
    <row r="15" spans="1:94" ht="54" customHeight="1" thickBot="1">
      <c r="A15" s="15">
        <f>DATE($D$1+2018,$F$1,11)</f>
        <v>45880</v>
      </c>
      <c r="B15" s="16" t="str">
        <f t="shared" si="0"/>
        <v>月</v>
      </c>
      <c r="C15" s="17"/>
      <c r="D15" s="22"/>
      <c r="E15" s="29"/>
      <c r="F15" s="30"/>
      <c r="G15" s="29"/>
      <c r="H15" s="30"/>
      <c r="I15" s="29"/>
      <c r="J15" s="30"/>
      <c r="K15" s="29"/>
      <c r="L15" s="30"/>
      <c r="M15" s="29"/>
      <c r="N15" s="30"/>
      <c r="O15" s="29"/>
      <c r="P15" s="30"/>
      <c r="Q15" s="29"/>
      <c r="R15" s="30"/>
      <c r="S15" s="29"/>
      <c r="T15" s="30"/>
      <c r="U15" s="29" t="s">
        <v>34</v>
      </c>
      <c r="V15" s="30"/>
      <c r="W15" s="29" t="s">
        <v>34</v>
      </c>
      <c r="X15" s="30"/>
      <c r="Y15" s="29" t="s">
        <v>34</v>
      </c>
      <c r="Z15" s="30"/>
      <c r="AA15" s="29" t="s">
        <v>34</v>
      </c>
      <c r="AB15" s="30"/>
      <c r="AC15" s="29" t="s">
        <v>34</v>
      </c>
      <c r="AD15" s="30"/>
      <c r="AE15" s="15">
        <f>DATE($D$1+2018,$F$1,11)</f>
        <v>45880</v>
      </c>
      <c r="AF15" s="16" t="str">
        <f t="shared" si="1"/>
        <v>月</v>
      </c>
      <c r="AG15" s="17"/>
      <c r="AH15" s="22"/>
      <c r="AI15" s="29" t="s">
        <v>34</v>
      </c>
      <c r="AJ15" s="30"/>
      <c r="AK15" s="29" t="s">
        <v>34</v>
      </c>
      <c r="AL15" s="30"/>
      <c r="AM15" s="29" t="s">
        <v>34</v>
      </c>
      <c r="AN15" s="30"/>
      <c r="AO15" s="29" t="s">
        <v>34</v>
      </c>
      <c r="AP15" s="30"/>
      <c r="AQ15" s="29" t="s">
        <v>34</v>
      </c>
      <c r="AR15" s="30"/>
      <c r="AS15" s="29" t="s">
        <v>34</v>
      </c>
      <c r="AT15" s="30"/>
      <c r="AU15" s="29" t="s">
        <v>34</v>
      </c>
      <c r="AV15" s="30"/>
      <c r="AW15" s="29" t="s">
        <v>34</v>
      </c>
      <c r="AX15" s="30"/>
      <c r="AY15" s="29" t="s">
        <v>34</v>
      </c>
      <c r="AZ15" s="30"/>
      <c r="BA15" s="29" t="s">
        <v>34</v>
      </c>
      <c r="BB15" s="30"/>
      <c r="BC15" s="29" t="s">
        <v>34</v>
      </c>
      <c r="BD15" s="30"/>
      <c r="BE15" s="29" t="s">
        <v>34</v>
      </c>
      <c r="BF15" s="30"/>
      <c r="BG15" s="29" t="s">
        <v>34</v>
      </c>
      <c r="BH15" s="30"/>
      <c r="BI15" s="15">
        <f>DATE($D$1+2018,$F$1,11)</f>
        <v>45880</v>
      </c>
      <c r="BJ15" s="16" t="str">
        <f t="shared" si="2"/>
        <v>月</v>
      </c>
      <c r="BK15" s="17"/>
      <c r="BL15" s="22"/>
      <c r="BM15" s="29" t="s">
        <v>34</v>
      </c>
      <c r="BN15" s="30"/>
      <c r="BO15" s="29" t="s">
        <v>34</v>
      </c>
      <c r="BP15" s="30"/>
      <c r="BQ15" s="29" t="s">
        <v>34</v>
      </c>
      <c r="BR15" s="30"/>
      <c r="BS15" s="29" t="s">
        <v>34</v>
      </c>
      <c r="BT15" s="30"/>
      <c r="BU15" s="29" t="s">
        <v>34</v>
      </c>
      <c r="BV15" s="30"/>
      <c r="BW15" s="29" t="s">
        <v>34</v>
      </c>
      <c r="BX15" s="30"/>
      <c r="BY15" s="29" t="s">
        <v>34</v>
      </c>
      <c r="BZ15" s="30"/>
      <c r="CA15" s="29" t="s">
        <v>34</v>
      </c>
      <c r="CB15" s="30"/>
      <c r="CC15" s="29" t="s">
        <v>34</v>
      </c>
      <c r="CD15" s="30"/>
      <c r="CE15" s="29" t="s">
        <v>34</v>
      </c>
      <c r="CF15" s="30"/>
      <c r="CG15" s="29" t="s">
        <v>34</v>
      </c>
      <c r="CH15" s="30"/>
      <c r="CI15" s="29" t="s">
        <v>34</v>
      </c>
      <c r="CJ15" s="30"/>
      <c r="CK15" s="29" t="s">
        <v>34</v>
      </c>
      <c r="CL15" s="31"/>
      <c r="CM15" s="9"/>
      <c r="CN15" s="9"/>
      <c r="CO15" s="9"/>
      <c r="CP15" s="9"/>
    </row>
    <row r="16" spans="1:94" ht="54" customHeight="1" thickBot="1">
      <c r="A16" s="15">
        <f>DATE($D$1+2018,$F$1,12)</f>
        <v>45881</v>
      </c>
      <c r="B16" s="16" t="str">
        <f t="shared" si="0"/>
        <v>火</v>
      </c>
      <c r="C16" s="17"/>
      <c r="D16" s="22"/>
      <c r="E16" s="29" t="s">
        <v>34</v>
      </c>
      <c r="F16" s="30"/>
      <c r="G16" s="29" t="s">
        <v>34</v>
      </c>
      <c r="H16" s="30"/>
      <c r="I16" s="29" t="s">
        <v>34</v>
      </c>
      <c r="J16" s="30"/>
      <c r="K16" s="29" t="s">
        <v>34</v>
      </c>
      <c r="L16" s="30"/>
      <c r="M16" s="29" t="s">
        <v>34</v>
      </c>
      <c r="N16" s="30"/>
      <c r="O16" s="29" t="s">
        <v>34</v>
      </c>
      <c r="P16" s="30"/>
      <c r="Q16" s="29" t="s">
        <v>34</v>
      </c>
      <c r="R16" s="30"/>
      <c r="S16" s="29" t="s">
        <v>34</v>
      </c>
      <c r="T16" s="30"/>
      <c r="U16" s="29" t="s">
        <v>34</v>
      </c>
      <c r="V16" s="30"/>
      <c r="W16" s="29" t="s">
        <v>34</v>
      </c>
      <c r="X16" s="30"/>
      <c r="Y16" s="29" t="s">
        <v>34</v>
      </c>
      <c r="Z16" s="30"/>
      <c r="AA16" s="29" t="s">
        <v>34</v>
      </c>
      <c r="AB16" s="30"/>
      <c r="AC16" s="29" t="s">
        <v>34</v>
      </c>
      <c r="AD16" s="30"/>
      <c r="AE16" s="15">
        <f>DATE($D$1+2018,$F$1,12)</f>
        <v>45881</v>
      </c>
      <c r="AF16" s="16" t="str">
        <f t="shared" si="1"/>
        <v>火</v>
      </c>
      <c r="AG16" s="17"/>
      <c r="AH16" s="22"/>
      <c r="AI16" s="29" t="s">
        <v>34</v>
      </c>
      <c r="AJ16" s="30"/>
      <c r="AK16" s="29" t="s">
        <v>34</v>
      </c>
      <c r="AL16" s="30"/>
      <c r="AM16" s="29" t="s">
        <v>34</v>
      </c>
      <c r="AN16" s="30"/>
      <c r="AO16" s="29" t="s">
        <v>34</v>
      </c>
      <c r="AP16" s="30"/>
      <c r="AQ16" s="29" t="s">
        <v>34</v>
      </c>
      <c r="AR16" s="30"/>
      <c r="AS16" s="29" t="s">
        <v>34</v>
      </c>
      <c r="AT16" s="30"/>
      <c r="AU16" s="29" t="s">
        <v>34</v>
      </c>
      <c r="AV16" s="30"/>
      <c r="AW16" s="29" t="s">
        <v>34</v>
      </c>
      <c r="AX16" s="30"/>
      <c r="AY16" s="29" t="s">
        <v>34</v>
      </c>
      <c r="AZ16" s="30"/>
      <c r="BA16" s="29" t="s">
        <v>34</v>
      </c>
      <c r="BB16" s="30"/>
      <c r="BC16" s="29" t="s">
        <v>34</v>
      </c>
      <c r="BD16" s="30"/>
      <c r="BE16" s="29" t="s">
        <v>34</v>
      </c>
      <c r="BF16" s="30"/>
      <c r="BG16" s="29" t="s">
        <v>34</v>
      </c>
      <c r="BH16" s="30"/>
      <c r="BI16" s="15">
        <f>DATE($D$1+2018,$F$1,12)</f>
        <v>45881</v>
      </c>
      <c r="BJ16" s="16" t="str">
        <f t="shared" si="2"/>
        <v>火</v>
      </c>
      <c r="BK16" s="17"/>
      <c r="BL16" s="22"/>
      <c r="BM16" s="29" t="s">
        <v>34</v>
      </c>
      <c r="BN16" s="30"/>
      <c r="BO16" s="29" t="s">
        <v>34</v>
      </c>
      <c r="BP16" s="30"/>
      <c r="BQ16" s="29" t="s">
        <v>34</v>
      </c>
      <c r="BR16" s="30"/>
      <c r="BS16" s="29" t="s">
        <v>34</v>
      </c>
      <c r="BT16" s="30"/>
      <c r="BU16" s="29" t="s">
        <v>34</v>
      </c>
      <c r="BV16" s="30"/>
      <c r="BW16" s="29" t="s">
        <v>34</v>
      </c>
      <c r="BX16" s="30"/>
      <c r="BY16" s="29" t="s">
        <v>34</v>
      </c>
      <c r="BZ16" s="30"/>
      <c r="CA16" s="29" t="s">
        <v>34</v>
      </c>
      <c r="CB16" s="30"/>
      <c r="CC16" s="29" t="s">
        <v>34</v>
      </c>
      <c r="CD16" s="30"/>
      <c r="CE16" s="29" t="s">
        <v>34</v>
      </c>
      <c r="CF16" s="30"/>
      <c r="CG16" s="29" t="s">
        <v>34</v>
      </c>
      <c r="CH16" s="30"/>
      <c r="CI16" s="29" t="s">
        <v>34</v>
      </c>
      <c r="CJ16" s="30"/>
      <c r="CK16" s="29" t="s">
        <v>34</v>
      </c>
      <c r="CL16" s="31"/>
      <c r="CM16" s="9"/>
      <c r="CN16" s="9"/>
      <c r="CO16" s="9"/>
      <c r="CP16" s="9"/>
    </row>
    <row r="17" spans="1:94" ht="54" customHeight="1" thickBot="1">
      <c r="A17" s="15">
        <f>DATE($D$1+2018,$F$1,13)</f>
        <v>45882</v>
      </c>
      <c r="B17" s="16" t="str">
        <f t="shared" si="0"/>
        <v>水</v>
      </c>
      <c r="C17" s="17"/>
      <c r="D17" s="22"/>
      <c r="E17" s="29"/>
      <c r="F17" s="30"/>
      <c r="G17" s="29"/>
      <c r="H17" s="30"/>
      <c r="I17" s="29"/>
      <c r="J17" s="30"/>
      <c r="K17" s="29"/>
      <c r="L17" s="30"/>
      <c r="M17" s="29"/>
      <c r="N17" s="30"/>
      <c r="O17" s="29"/>
      <c r="P17" s="30"/>
      <c r="Q17" s="29"/>
      <c r="R17" s="30"/>
      <c r="S17" s="29"/>
      <c r="T17" s="30"/>
      <c r="U17" s="29"/>
      <c r="V17" s="30"/>
      <c r="W17" s="29"/>
      <c r="X17" s="30"/>
      <c r="Y17" s="29"/>
      <c r="Z17" s="30"/>
      <c r="AA17" s="29"/>
      <c r="AB17" s="30"/>
      <c r="AC17" s="29"/>
      <c r="AD17" s="30"/>
      <c r="AE17" s="15">
        <f>DATE($D$1+2018,$F$1,13)</f>
        <v>45882</v>
      </c>
      <c r="AF17" s="16" t="str">
        <f t="shared" si="1"/>
        <v>水</v>
      </c>
      <c r="AG17" s="17"/>
      <c r="AH17" s="22"/>
      <c r="AI17" s="29"/>
      <c r="AJ17" s="30"/>
      <c r="AK17" s="29"/>
      <c r="AL17" s="30"/>
      <c r="AM17" s="29"/>
      <c r="AN17" s="30"/>
      <c r="AO17" s="29"/>
      <c r="AP17" s="30"/>
      <c r="AQ17" s="29"/>
      <c r="AR17" s="30"/>
      <c r="AS17" s="29"/>
      <c r="AT17" s="30"/>
      <c r="AU17" s="29"/>
      <c r="AV17" s="30"/>
      <c r="AW17" s="29"/>
      <c r="AX17" s="30"/>
      <c r="AY17" s="29"/>
      <c r="AZ17" s="30"/>
      <c r="BA17" s="29"/>
      <c r="BB17" s="30"/>
      <c r="BC17" s="29"/>
      <c r="BD17" s="30"/>
      <c r="BE17" s="29"/>
      <c r="BF17" s="30"/>
      <c r="BG17" s="29"/>
      <c r="BH17" s="30"/>
      <c r="BI17" s="15">
        <f>DATE($D$1+2018,$F$1,13)</f>
        <v>45882</v>
      </c>
      <c r="BJ17" s="16" t="str">
        <f t="shared" si="2"/>
        <v>水</v>
      </c>
      <c r="BK17" s="17"/>
      <c r="BL17" s="22"/>
      <c r="BM17" s="29"/>
      <c r="BN17" s="30"/>
      <c r="BO17" s="29"/>
      <c r="BP17" s="30"/>
      <c r="BQ17" s="29"/>
      <c r="BR17" s="30"/>
      <c r="BS17" s="29"/>
      <c r="BT17" s="30"/>
      <c r="BU17" s="29"/>
      <c r="BV17" s="30"/>
      <c r="BW17" s="29"/>
      <c r="BX17" s="30"/>
      <c r="BY17" s="29"/>
      <c r="BZ17" s="30"/>
      <c r="CA17" s="29"/>
      <c r="CB17" s="30"/>
      <c r="CC17" s="29"/>
      <c r="CD17" s="30"/>
      <c r="CE17" s="29"/>
      <c r="CF17" s="30"/>
      <c r="CG17" s="29"/>
      <c r="CH17" s="30"/>
      <c r="CI17" s="29"/>
      <c r="CJ17" s="30"/>
      <c r="CK17" s="29"/>
      <c r="CL17" s="31"/>
      <c r="CM17" s="9"/>
      <c r="CN17" s="9"/>
      <c r="CO17" s="9"/>
      <c r="CP17" s="9"/>
    </row>
    <row r="18" spans="1:94" ht="54" customHeight="1" thickBot="1">
      <c r="A18" s="15">
        <f>DATE($D$1+2018,$F$1,14)</f>
        <v>45883</v>
      </c>
      <c r="B18" s="16" t="str">
        <f t="shared" si="0"/>
        <v>木</v>
      </c>
      <c r="C18" s="17"/>
      <c r="D18" s="22"/>
      <c r="E18" s="29"/>
      <c r="F18" s="30"/>
      <c r="G18" s="29"/>
      <c r="H18" s="30"/>
      <c r="I18" s="29"/>
      <c r="J18" s="30"/>
      <c r="K18" s="29"/>
      <c r="L18" s="30"/>
      <c r="M18" s="29"/>
      <c r="N18" s="30"/>
      <c r="O18" s="29"/>
      <c r="P18" s="30"/>
      <c r="Q18" s="29"/>
      <c r="R18" s="30"/>
      <c r="S18" s="29"/>
      <c r="T18" s="30"/>
      <c r="U18" s="29"/>
      <c r="V18" s="30"/>
      <c r="W18" s="29"/>
      <c r="X18" s="30"/>
      <c r="Y18" s="29"/>
      <c r="Z18" s="30"/>
      <c r="AA18" s="29"/>
      <c r="AB18" s="30"/>
      <c r="AC18" s="29"/>
      <c r="AD18" s="30"/>
      <c r="AE18" s="15">
        <f>DATE($D$1+2018,$F$1,14)</f>
        <v>45883</v>
      </c>
      <c r="AF18" s="16" t="str">
        <f t="shared" si="1"/>
        <v>木</v>
      </c>
      <c r="AG18" s="17"/>
      <c r="AH18" s="22"/>
      <c r="AI18" s="29"/>
      <c r="AJ18" s="30"/>
      <c r="AK18" s="29"/>
      <c r="AL18" s="30"/>
      <c r="AM18" s="29"/>
      <c r="AN18" s="30"/>
      <c r="AO18" s="29"/>
      <c r="AP18" s="30"/>
      <c r="AQ18" s="29"/>
      <c r="AR18" s="30"/>
      <c r="AS18" s="29"/>
      <c r="AT18" s="30"/>
      <c r="AU18" s="29"/>
      <c r="AV18" s="30"/>
      <c r="AW18" s="29"/>
      <c r="AX18" s="30"/>
      <c r="AY18" s="29"/>
      <c r="AZ18" s="30"/>
      <c r="BA18" s="29"/>
      <c r="BB18" s="30"/>
      <c r="BC18" s="29"/>
      <c r="BD18" s="30"/>
      <c r="BE18" s="29"/>
      <c r="BF18" s="30"/>
      <c r="BG18" s="29"/>
      <c r="BH18" s="30"/>
      <c r="BI18" s="15">
        <f>DATE($D$1+2018,$F$1,14)</f>
        <v>45883</v>
      </c>
      <c r="BJ18" s="16" t="str">
        <f t="shared" si="2"/>
        <v>木</v>
      </c>
      <c r="BK18" s="17"/>
      <c r="BL18" s="22"/>
      <c r="BM18" s="29"/>
      <c r="BN18" s="30"/>
      <c r="BO18" s="29"/>
      <c r="BP18" s="30"/>
      <c r="BQ18" s="29"/>
      <c r="BR18" s="30"/>
      <c r="BS18" s="29"/>
      <c r="BT18" s="30"/>
      <c r="BU18" s="29"/>
      <c r="BV18" s="30"/>
      <c r="BW18" s="29"/>
      <c r="BX18" s="30"/>
      <c r="BY18" s="29"/>
      <c r="BZ18" s="30"/>
      <c r="CA18" s="29"/>
      <c r="CB18" s="30"/>
      <c r="CC18" s="29"/>
      <c r="CD18" s="30"/>
      <c r="CE18" s="29"/>
      <c r="CF18" s="30"/>
      <c r="CG18" s="29"/>
      <c r="CH18" s="30"/>
      <c r="CI18" s="29"/>
      <c r="CJ18" s="30"/>
      <c r="CK18" s="29"/>
      <c r="CL18" s="31"/>
      <c r="CM18" s="9"/>
      <c r="CN18" s="9"/>
      <c r="CO18" s="9"/>
      <c r="CP18" s="9"/>
    </row>
    <row r="19" spans="1:94" ht="54" customHeight="1" thickBot="1">
      <c r="A19" s="15">
        <f>DATE($D$1+2018,$F$1,15)</f>
        <v>45884</v>
      </c>
      <c r="B19" s="16" t="str">
        <f t="shared" si="0"/>
        <v>金</v>
      </c>
      <c r="C19" s="17"/>
      <c r="D19" s="22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30"/>
      <c r="Q19" s="29"/>
      <c r="R19" s="30"/>
      <c r="S19" s="29"/>
      <c r="T19" s="30"/>
      <c r="U19" s="29"/>
      <c r="V19" s="30"/>
      <c r="W19" s="29"/>
      <c r="X19" s="30"/>
      <c r="Y19" s="29"/>
      <c r="Z19" s="30"/>
      <c r="AA19" s="29"/>
      <c r="AB19" s="30"/>
      <c r="AC19" s="29"/>
      <c r="AD19" s="30"/>
      <c r="AE19" s="15">
        <f>DATE($D$1+2018,$F$1,15)</f>
        <v>45884</v>
      </c>
      <c r="AF19" s="16" t="str">
        <f t="shared" si="1"/>
        <v>金</v>
      </c>
      <c r="AG19" s="17"/>
      <c r="AH19" s="22"/>
      <c r="AI19" s="29"/>
      <c r="AJ19" s="30"/>
      <c r="AK19" s="29"/>
      <c r="AL19" s="30"/>
      <c r="AM19" s="29"/>
      <c r="AN19" s="30"/>
      <c r="AO19" s="29"/>
      <c r="AP19" s="30"/>
      <c r="AQ19" s="29"/>
      <c r="AR19" s="30"/>
      <c r="AS19" s="29"/>
      <c r="AT19" s="30"/>
      <c r="AU19" s="29"/>
      <c r="AV19" s="30"/>
      <c r="AW19" s="29"/>
      <c r="AX19" s="30"/>
      <c r="AY19" s="29"/>
      <c r="AZ19" s="30"/>
      <c r="BA19" s="29"/>
      <c r="BB19" s="30"/>
      <c r="BC19" s="29"/>
      <c r="BD19" s="30"/>
      <c r="BE19" s="29"/>
      <c r="BF19" s="30"/>
      <c r="BG19" s="29"/>
      <c r="BH19" s="30"/>
      <c r="BI19" s="15">
        <f>DATE($D$1+2018,$F$1,15)</f>
        <v>45884</v>
      </c>
      <c r="BJ19" s="16" t="str">
        <f t="shared" si="2"/>
        <v>金</v>
      </c>
      <c r="BK19" s="17"/>
      <c r="BL19" s="22"/>
      <c r="BM19" s="29"/>
      <c r="BN19" s="30"/>
      <c r="BO19" s="29"/>
      <c r="BP19" s="30"/>
      <c r="BQ19" s="29"/>
      <c r="BR19" s="30"/>
      <c r="BS19" s="29"/>
      <c r="BT19" s="30"/>
      <c r="BU19" s="29"/>
      <c r="BV19" s="30"/>
      <c r="BW19" s="29"/>
      <c r="BX19" s="30"/>
      <c r="BY19" s="29"/>
      <c r="BZ19" s="30"/>
      <c r="CA19" s="29"/>
      <c r="CB19" s="30"/>
      <c r="CC19" s="29"/>
      <c r="CD19" s="30"/>
      <c r="CE19" s="29"/>
      <c r="CF19" s="30"/>
      <c r="CG19" s="29"/>
      <c r="CH19" s="30"/>
      <c r="CI19" s="29"/>
      <c r="CJ19" s="30"/>
      <c r="CK19" s="29"/>
      <c r="CL19" s="31"/>
      <c r="CM19" s="9"/>
      <c r="CN19" s="9"/>
      <c r="CO19" s="9"/>
      <c r="CP19" s="9"/>
    </row>
    <row r="20" spans="1:94" ht="54" customHeight="1" thickBot="1">
      <c r="A20" s="15">
        <f>DATE($D$1+2018,$F$1,16)</f>
        <v>45885</v>
      </c>
      <c r="B20" s="16" t="str">
        <f t="shared" si="0"/>
        <v>土</v>
      </c>
      <c r="C20" s="17"/>
      <c r="D20" s="22"/>
      <c r="E20" s="29"/>
      <c r="F20" s="30"/>
      <c r="G20" s="29"/>
      <c r="H20" s="30"/>
      <c r="I20" s="29"/>
      <c r="J20" s="30"/>
      <c r="K20" s="29"/>
      <c r="L20" s="30"/>
      <c r="M20" s="29"/>
      <c r="N20" s="30"/>
      <c r="O20" s="29"/>
      <c r="P20" s="30"/>
      <c r="Q20" s="29"/>
      <c r="R20" s="30"/>
      <c r="S20" s="29"/>
      <c r="T20" s="30"/>
      <c r="U20" s="29"/>
      <c r="V20" s="30"/>
      <c r="W20" s="29"/>
      <c r="X20" s="30"/>
      <c r="Y20" s="29"/>
      <c r="Z20" s="30"/>
      <c r="AA20" s="29"/>
      <c r="AB20" s="30"/>
      <c r="AC20" s="29"/>
      <c r="AD20" s="30"/>
      <c r="AE20" s="15">
        <f>DATE($D$1+2018,$F$1,16)</f>
        <v>45885</v>
      </c>
      <c r="AF20" s="16" t="str">
        <f t="shared" si="1"/>
        <v>土</v>
      </c>
      <c r="AG20" s="17"/>
      <c r="AH20" s="22"/>
      <c r="AI20" s="29"/>
      <c r="AJ20" s="30"/>
      <c r="AK20" s="29"/>
      <c r="AL20" s="30"/>
      <c r="AM20" s="29"/>
      <c r="AN20" s="30"/>
      <c r="AO20" s="29"/>
      <c r="AP20" s="30"/>
      <c r="AQ20" s="29"/>
      <c r="AR20" s="30"/>
      <c r="AS20" s="29"/>
      <c r="AT20" s="30"/>
      <c r="AU20" s="29"/>
      <c r="AV20" s="30"/>
      <c r="AW20" s="29"/>
      <c r="AX20" s="30"/>
      <c r="AY20" s="29"/>
      <c r="AZ20" s="30"/>
      <c r="BA20" s="29"/>
      <c r="BB20" s="30"/>
      <c r="BC20" s="29"/>
      <c r="BD20" s="30"/>
      <c r="BE20" s="29"/>
      <c r="BF20" s="30"/>
      <c r="BG20" s="29"/>
      <c r="BH20" s="30"/>
      <c r="BI20" s="15">
        <f>DATE($D$1+2018,$F$1,16)</f>
        <v>45885</v>
      </c>
      <c r="BJ20" s="16" t="str">
        <f t="shared" si="2"/>
        <v>土</v>
      </c>
      <c r="BK20" s="17"/>
      <c r="BL20" s="22"/>
      <c r="BM20" s="29"/>
      <c r="BN20" s="30"/>
      <c r="BO20" s="29"/>
      <c r="BP20" s="30"/>
      <c r="BQ20" s="29"/>
      <c r="BR20" s="30"/>
      <c r="BS20" s="29"/>
      <c r="BT20" s="30"/>
      <c r="BU20" s="29"/>
      <c r="BV20" s="30"/>
      <c r="BW20" s="29"/>
      <c r="BX20" s="30"/>
      <c r="BY20" s="29"/>
      <c r="BZ20" s="30"/>
      <c r="CA20" s="29"/>
      <c r="CB20" s="30"/>
      <c r="CC20" s="29"/>
      <c r="CD20" s="30"/>
      <c r="CE20" s="29"/>
      <c r="CF20" s="30"/>
      <c r="CG20" s="29"/>
      <c r="CH20" s="30"/>
      <c r="CI20" s="29"/>
      <c r="CJ20" s="30"/>
      <c r="CK20" s="29"/>
      <c r="CL20" s="31"/>
      <c r="CM20" s="10"/>
      <c r="CN20" s="10"/>
      <c r="CO20" s="10"/>
      <c r="CP20" s="10"/>
    </row>
    <row r="21" spans="1:94" ht="54" customHeight="1" thickBot="1">
      <c r="A21" s="15">
        <f>DATE($D$1+2018,$F$1,17)</f>
        <v>45886</v>
      </c>
      <c r="B21" s="16" t="str">
        <f t="shared" si="0"/>
        <v>日</v>
      </c>
      <c r="C21" s="17"/>
      <c r="D21" s="22"/>
      <c r="E21" s="29"/>
      <c r="F21" s="30"/>
      <c r="G21" s="29"/>
      <c r="H21" s="30"/>
      <c r="I21" s="29"/>
      <c r="J21" s="30"/>
      <c r="K21" s="29"/>
      <c r="L21" s="30"/>
      <c r="M21" s="29"/>
      <c r="N21" s="30"/>
      <c r="O21" s="29"/>
      <c r="P21" s="30"/>
      <c r="Q21" s="29"/>
      <c r="R21" s="30"/>
      <c r="S21" s="29"/>
      <c r="T21" s="30"/>
      <c r="U21" s="29"/>
      <c r="V21" s="30"/>
      <c r="W21" s="29"/>
      <c r="X21" s="30"/>
      <c r="Y21" s="29"/>
      <c r="Z21" s="30"/>
      <c r="AA21" s="29"/>
      <c r="AB21" s="30"/>
      <c r="AC21" s="29"/>
      <c r="AD21" s="30"/>
      <c r="AE21" s="15">
        <f>DATE($D$1+2018,$F$1,17)</f>
        <v>45886</v>
      </c>
      <c r="AF21" s="16" t="str">
        <f t="shared" si="1"/>
        <v>日</v>
      </c>
      <c r="AG21" s="17"/>
      <c r="AH21" s="22"/>
      <c r="AI21" s="29"/>
      <c r="AJ21" s="30"/>
      <c r="AK21" s="29"/>
      <c r="AL21" s="30"/>
      <c r="AM21" s="29"/>
      <c r="AN21" s="30"/>
      <c r="AO21" s="29"/>
      <c r="AP21" s="30"/>
      <c r="AQ21" s="29"/>
      <c r="AR21" s="30"/>
      <c r="AS21" s="29"/>
      <c r="AT21" s="30"/>
      <c r="AU21" s="29"/>
      <c r="AV21" s="30"/>
      <c r="AW21" s="29"/>
      <c r="AX21" s="30"/>
      <c r="AY21" s="29"/>
      <c r="AZ21" s="30"/>
      <c r="BA21" s="29"/>
      <c r="BB21" s="30"/>
      <c r="BC21" s="29"/>
      <c r="BD21" s="30"/>
      <c r="BE21" s="29"/>
      <c r="BF21" s="30"/>
      <c r="BG21" s="29"/>
      <c r="BH21" s="30"/>
      <c r="BI21" s="15">
        <f>DATE($D$1+2018,$F$1,17)</f>
        <v>45886</v>
      </c>
      <c r="BJ21" s="16" t="str">
        <f t="shared" si="2"/>
        <v>日</v>
      </c>
      <c r="BK21" s="17"/>
      <c r="BL21" s="22"/>
      <c r="BM21" s="29"/>
      <c r="BN21" s="30"/>
      <c r="BO21" s="29"/>
      <c r="BP21" s="30"/>
      <c r="BQ21" s="29"/>
      <c r="BR21" s="30"/>
      <c r="BS21" s="29"/>
      <c r="BT21" s="30"/>
      <c r="BU21" s="29"/>
      <c r="BV21" s="30"/>
      <c r="BW21" s="29"/>
      <c r="BX21" s="30"/>
      <c r="BY21" s="29"/>
      <c r="BZ21" s="30"/>
      <c r="CA21" s="29"/>
      <c r="CB21" s="30"/>
      <c r="CC21" s="29"/>
      <c r="CD21" s="30"/>
      <c r="CE21" s="29"/>
      <c r="CF21" s="30"/>
      <c r="CG21" s="29"/>
      <c r="CH21" s="30"/>
      <c r="CI21" s="29"/>
      <c r="CJ21" s="30"/>
      <c r="CK21" s="29"/>
      <c r="CL21" s="31"/>
      <c r="CM21" s="10"/>
      <c r="CN21" s="10"/>
      <c r="CO21" s="10"/>
      <c r="CP21" s="10"/>
    </row>
    <row r="22" spans="1:94" ht="54" customHeight="1" thickBot="1">
      <c r="A22" s="15">
        <f>DATE($D$1+2018,$F$1,18)</f>
        <v>45887</v>
      </c>
      <c r="B22" s="16" t="str">
        <f t="shared" si="0"/>
        <v>月</v>
      </c>
      <c r="C22" s="17"/>
      <c r="D22" s="22"/>
      <c r="E22" s="29"/>
      <c r="F22" s="30"/>
      <c r="G22" s="29"/>
      <c r="H22" s="30"/>
      <c r="I22" s="29"/>
      <c r="J22" s="30"/>
      <c r="K22" s="29"/>
      <c r="L22" s="30"/>
      <c r="M22" s="29"/>
      <c r="N22" s="30"/>
      <c r="O22" s="29"/>
      <c r="P22" s="30"/>
      <c r="Q22" s="29"/>
      <c r="R22" s="30"/>
      <c r="S22" s="29"/>
      <c r="T22" s="30"/>
      <c r="U22" s="29"/>
      <c r="V22" s="30"/>
      <c r="W22" s="29"/>
      <c r="X22" s="30"/>
      <c r="Y22" s="29"/>
      <c r="Z22" s="30"/>
      <c r="AA22" s="29"/>
      <c r="AB22" s="30"/>
      <c r="AC22" s="29"/>
      <c r="AD22" s="30"/>
      <c r="AE22" s="15">
        <f>DATE($D$1+2018,$F$1,18)</f>
        <v>45887</v>
      </c>
      <c r="AF22" s="16" t="str">
        <f t="shared" si="1"/>
        <v>月</v>
      </c>
      <c r="AG22" s="17"/>
      <c r="AH22" s="22"/>
      <c r="AI22" s="29"/>
      <c r="AJ22" s="30"/>
      <c r="AK22" s="29"/>
      <c r="AL22" s="30"/>
      <c r="AM22" s="29"/>
      <c r="AN22" s="30"/>
      <c r="AO22" s="29"/>
      <c r="AP22" s="30"/>
      <c r="AQ22" s="29"/>
      <c r="AR22" s="30"/>
      <c r="AS22" s="29"/>
      <c r="AT22" s="30"/>
      <c r="AU22" s="29"/>
      <c r="AV22" s="30"/>
      <c r="AW22" s="29"/>
      <c r="AX22" s="30"/>
      <c r="AY22" s="29"/>
      <c r="AZ22" s="30"/>
      <c r="BA22" s="29"/>
      <c r="BB22" s="30"/>
      <c r="BC22" s="29"/>
      <c r="BD22" s="30"/>
      <c r="BE22" s="29"/>
      <c r="BF22" s="30"/>
      <c r="BG22" s="29"/>
      <c r="BH22" s="30"/>
      <c r="BI22" s="15">
        <f>DATE($D$1+2018,$F$1,18)</f>
        <v>45887</v>
      </c>
      <c r="BJ22" s="16" t="str">
        <f t="shared" si="2"/>
        <v>月</v>
      </c>
      <c r="BK22" s="17"/>
      <c r="BL22" s="22"/>
      <c r="BM22" s="29"/>
      <c r="BN22" s="30"/>
      <c r="BO22" s="29"/>
      <c r="BP22" s="30"/>
      <c r="BQ22" s="29"/>
      <c r="BR22" s="30"/>
      <c r="BS22" s="29"/>
      <c r="BT22" s="30"/>
      <c r="BU22" s="29"/>
      <c r="BV22" s="30"/>
      <c r="BW22" s="29"/>
      <c r="BX22" s="30"/>
      <c r="BY22" s="29"/>
      <c r="BZ22" s="30"/>
      <c r="CA22" s="29"/>
      <c r="CB22" s="30"/>
      <c r="CC22" s="29"/>
      <c r="CD22" s="30"/>
      <c r="CE22" s="29"/>
      <c r="CF22" s="30"/>
      <c r="CG22" s="29"/>
      <c r="CH22" s="30"/>
      <c r="CI22" s="29"/>
      <c r="CJ22" s="30"/>
      <c r="CK22" s="29"/>
      <c r="CL22" s="31"/>
      <c r="CM22" s="10"/>
      <c r="CN22" s="10"/>
      <c r="CO22" s="10"/>
      <c r="CP22" s="10"/>
    </row>
    <row r="23" spans="1:94" ht="54" customHeight="1" thickBot="1">
      <c r="A23" s="15">
        <f>DATE($D$1+2018,$F$1,19)</f>
        <v>45888</v>
      </c>
      <c r="B23" s="16" t="str">
        <f t="shared" si="0"/>
        <v>火</v>
      </c>
      <c r="C23" s="17"/>
      <c r="D23" s="22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/>
      <c r="Q23" s="29"/>
      <c r="R23" s="30"/>
      <c r="S23" s="29"/>
      <c r="T23" s="30"/>
      <c r="U23" s="29"/>
      <c r="V23" s="30"/>
      <c r="W23" s="29"/>
      <c r="X23" s="30"/>
      <c r="Y23" s="29"/>
      <c r="Z23" s="30"/>
      <c r="AA23" s="29"/>
      <c r="AB23" s="30"/>
      <c r="AC23" s="29"/>
      <c r="AD23" s="30"/>
      <c r="AE23" s="15">
        <f>DATE($D$1+2018,$F$1,19)</f>
        <v>45888</v>
      </c>
      <c r="AF23" s="16" t="str">
        <f t="shared" si="1"/>
        <v>火</v>
      </c>
      <c r="AG23" s="17"/>
      <c r="AH23" s="22"/>
      <c r="AI23" s="29"/>
      <c r="AJ23" s="30"/>
      <c r="AK23" s="29"/>
      <c r="AL23" s="30"/>
      <c r="AM23" s="29"/>
      <c r="AN23" s="30"/>
      <c r="AO23" s="29"/>
      <c r="AP23" s="30"/>
      <c r="AQ23" s="29"/>
      <c r="AR23" s="30"/>
      <c r="AS23" s="29"/>
      <c r="AT23" s="30"/>
      <c r="AU23" s="29"/>
      <c r="AV23" s="30"/>
      <c r="AW23" s="29"/>
      <c r="AX23" s="30"/>
      <c r="AY23" s="29"/>
      <c r="AZ23" s="30"/>
      <c r="BA23" s="29"/>
      <c r="BB23" s="30"/>
      <c r="BC23" s="29"/>
      <c r="BD23" s="30"/>
      <c r="BE23" s="29"/>
      <c r="BF23" s="30"/>
      <c r="BG23" s="29"/>
      <c r="BH23" s="30"/>
      <c r="BI23" s="15">
        <f>DATE($D$1+2018,$F$1,19)</f>
        <v>45888</v>
      </c>
      <c r="BJ23" s="16" t="str">
        <f t="shared" si="2"/>
        <v>火</v>
      </c>
      <c r="BK23" s="17"/>
      <c r="BL23" s="22"/>
      <c r="BM23" s="29"/>
      <c r="BN23" s="30"/>
      <c r="BO23" s="29"/>
      <c r="BP23" s="30"/>
      <c r="BQ23" s="29"/>
      <c r="BR23" s="30"/>
      <c r="BS23" s="29"/>
      <c r="BT23" s="30"/>
      <c r="BU23" s="29"/>
      <c r="BV23" s="30"/>
      <c r="BW23" s="29"/>
      <c r="BX23" s="30"/>
      <c r="BY23" s="29"/>
      <c r="BZ23" s="30"/>
      <c r="CA23" s="29"/>
      <c r="CB23" s="30"/>
      <c r="CC23" s="29"/>
      <c r="CD23" s="30"/>
      <c r="CE23" s="29"/>
      <c r="CF23" s="30"/>
      <c r="CG23" s="29"/>
      <c r="CH23" s="30"/>
      <c r="CI23" s="29"/>
      <c r="CJ23" s="30"/>
      <c r="CK23" s="29"/>
      <c r="CL23" s="31"/>
      <c r="CM23" s="10"/>
      <c r="CN23" s="10"/>
      <c r="CO23" s="10"/>
      <c r="CP23" s="10"/>
    </row>
    <row r="24" spans="1:94" ht="54" customHeight="1" thickBot="1">
      <c r="A24" s="15">
        <f>DATE($D$1+2018,$F$1,20)</f>
        <v>45889</v>
      </c>
      <c r="B24" s="16" t="str">
        <f t="shared" si="0"/>
        <v>水</v>
      </c>
      <c r="C24" s="17"/>
      <c r="D24" s="22"/>
      <c r="E24" s="29"/>
      <c r="F24" s="30"/>
      <c r="G24" s="29"/>
      <c r="H24" s="30"/>
      <c r="I24" s="29"/>
      <c r="J24" s="30"/>
      <c r="K24" s="29"/>
      <c r="L24" s="30"/>
      <c r="M24" s="29"/>
      <c r="N24" s="30"/>
      <c r="O24" s="29"/>
      <c r="P24" s="30"/>
      <c r="Q24" s="29"/>
      <c r="R24" s="30"/>
      <c r="S24" s="29"/>
      <c r="T24" s="30"/>
      <c r="U24" s="29"/>
      <c r="V24" s="30"/>
      <c r="W24" s="29"/>
      <c r="X24" s="30"/>
      <c r="Y24" s="29"/>
      <c r="Z24" s="30"/>
      <c r="AA24" s="29"/>
      <c r="AB24" s="30"/>
      <c r="AC24" s="29"/>
      <c r="AD24" s="30"/>
      <c r="AE24" s="15">
        <f>DATE($D$1+2018,$F$1,20)</f>
        <v>45889</v>
      </c>
      <c r="AF24" s="16" t="str">
        <f t="shared" si="1"/>
        <v>水</v>
      </c>
      <c r="AG24" s="17"/>
      <c r="AH24" s="22"/>
      <c r="AI24" s="29"/>
      <c r="AJ24" s="30"/>
      <c r="AK24" s="29"/>
      <c r="AL24" s="30"/>
      <c r="AM24" s="29"/>
      <c r="AN24" s="30"/>
      <c r="AO24" s="29"/>
      <c r="AP24" s="30"/>
      <c r="AQ24" s="29"/>
      <c r="AR24" s="30"/>
      <c r="AS24" s="29"/>
      <c r="AT24" s="30"/>
      <c r="AU24" s="29"/>
      <c r="AV24" s="30"/>
      <c r="AW24" s="29"/>
      <c r="AX24" s="30"/>
      <c r="AY24" s="29"/>
      <c r="AZ24" s="30"/>
      <c r="BA24" s="29"/>
      <c r="BB24" s="30"/>
      <c r="BC24" s="29"/>
      <c r="BD24" s="30"/>
      <c r="BE24" s="29"/>
      <c r="BF24" s="30"/>
      <c r="BG24" s="29"/>
      <c r="BH24" s="30"/>
      <c r="BI24" s="15">
        <f>DATE($D$1+2018,$F$1,20)</f>
        <v>45889</v>
      </c>
      <c r="BJ24" s="16" t="str">
        <f t="shared" si="2"/>
        <v>水</v>
      </c>
      <c r="BK24" s="17"/>
      <c r="BL24" s="22"/>
      <c r="BM24" s="29"/>
      <c r="BN24" s="30"/>
      <c r="BO24" s="29"/>
      <c r="BP24" s="30"/>
      <c r="BQ24" s="29"/>
      <c r="BR24" s="30"/>
      <c r="BS24" s="29"/>
      <c r="BT24" s="30"/>
      <c r="BU24" s="29"/>
      <c r="BV24" s="30"/>
      <c r="BW24" s="29"/>
      <c r="BX24" s="30"/>
      <c r="BY24" s="29"/>
      <c r="BZ24" s="30"/>
      <c r="CA24" s="29"/>
      <c r="CB24" s="30"/>
      <c r="CC24" s="29"/>
      <c r="CD24" s="30"/>
      <c r="CE24" s="29"/>
      <c r="CF24" s="30"/>
      <c r="CG24" s="29"/>
      <c r="CH24" s="30"/>
      <c r="CI24" s="29"/>
      <c r="CJ24" s="30"/>
      <c r="CK24" s="29"/>
      <c r="CL24" s="31"/>
      <c r="CM24" s="10"/>
      <c r="CN24" s="10"/>
      <c r="CO24" s="10"/>
      <c r="CP24" s="10"/>
    </row>
    <row r="25" spans="1:94" ht="54" customHeight="1" thickBot="1">
      <c r="A25" s="15">
        <f>DATE($D$1+2018,$F$1,21)</f>
        <v>45890</v>
      </c>
      <c r="B25" s="16" t="str">
        <f t="shared" si="0"/>
        <v>木</v>
      </c>
      <c r="C25" s="17"/>
      <c r="D25" s="22"/>
      <c r="E25" s="29"/>
      <c r="F25" s="30"/>
      <c r="G25" s="29"/>
      <c r="H25" s="30"/>
      <c r="I25" s="29"/>
      <c r="J25" s="30"/>
      <c r="K25" s="29"/>
      <c r="L25" s="30"/>
      <c r="M25" s="29"/>
      <c r="N25" s="30"/>
      <c r="O25" s="29"/>
      <c r="P25" s="30"/>
      <c r="Q25" s="29"/>
      <c r="R25" s="30"/>
      <c r="S25" s="29"/>
      <c r="T25" s="30"/>
      <c r="U25" s="29"/>
      <c r="V25" s="30"/>
      <c r="W25" s="29"/>
      <c r="X25" s="30"/>
      <c r="Y25" s="29"/>
      <c r="Z25" s="30"/>
      <c r="AA25" s="29"/>
      <c r="AB25" s="30"/>
      <c r="AC25" s="29"/>
      <c r="AD25" s="30"/>
      <c r="AE25" s="15">
        <f>DATE($D$1+2018,$F$1,21)</f>
        <v>45890</v>
      </c>
      <c r="AF25" s="16" t="str">
        <f t="shared" si="1"/>
        <v>木</v>
      </c>
      <c r="AG25" s="17"/>
      <c r="AH25" s="22"/>
      <c r="AI25" s="29"/>
      <c r="AJ25" s="30"/>
      <c r="AK25" s="29"/>
      <c r="AL25" s="30"/>
      <c r="AM25" s="29"/>
      <c r="AN25" s="30"/>
      <c r="AO25" s="29"/>
      <c r="AP25" s="30"/>
      <c r="AQ25" s="29"/>
      <c r="AR25" s="30"/>
      <c r="AS25" s="29"/>
      <c r="AT25" s="30"/>
      <c r="AU25" s="29"/>
      <c r="AV25" s="30"/>
      <c r="AW25" s="29"/>
      <c r="AX25" s="30"/>
      <c r="AY25" s="29"/>
      <c r="AZ25" s="30"/>
      <c r="BA25" s="29"/>
      <c r="BB25" s="30"/>
      <c r="BC25" s="29"/>
      <c r="BD25" s="30"/>
      <c r="BE25" s="29"/>
      <c r="BF25" s="30"/>
      <c r="BG25" s="29"/>
      <c r="BH25" s="30"/>
      <c r="BI25" s="15">
        <f>DATE($D$1+2018,$F$1,21)</f>
        <v>45890</v>
      </c>
      <c r="BJ25" s="16" t="str">
        <f t="shared" si="2"/>
        <v>木</v>
      </c>
      <c r="BK25" s="17"/>
      <c r="BL25" s="22"/>
      <c r="BM25" s="29"/>
      <c r="BN25" s="30"/>
      <c r="BO25" s="29"/>
      <c r="BP25" s="30"/>
      <c r="BQ25" s="29"/>
      <c r="BR25" s="30"/>
      <c r="BS25" s="29"/>
      <c r="BT25" s="30"/>
      <c r="BU25" s="29"/>
      <c r="BV25" s="30"/>
      <c r="BW25" s="29"/>
      <c r="BX25" s="30"/>
      <c r="BY25" s="29"/>
      <c r="BZ25" s="30"/>
      <c r="CA25" s="29"/>
      <c r="CB25" s="30"/>
      <c r="CC25" s="29"/>
      <c r="CD25" s="30"/>
      <c r="CE25" s="29"/>
      <c r="CF25" s="30"/>
      <c r="CG25" s="29"/>
      <c r="CH25" s="30"/>
      <c r="CI25" s="29"/>
      <c r="CJ25" s="30"/>
      <c r="CK25" s="29"/>
      <c r="CL25" s="31"/>
      <c r="CM25" s="10"/>
      <c r="CN25" s="10"/>
      <c r="CO25" s="10"/>
      <c r="CP25" s="10"/>
    </row>
    <row r="26" spans="1:94" ht="54" customHeight="1" thickBot="1">
      <c r="A26" s="15">
        <f>DATE($D$1+2018,$F$1,22)</f>
        <v>45891</v>
      </c>
      <c r="B26" s="16" t="str">
        <f t="shared" si="0"/>
        <v>金</v>
      </c>
      <c r="C26" s="18"/>
      <c r="D26" s="22"/>
      <c r="E26" s="29" t="s">
        <v>34</v>
      </c>
      <c r="F26" s="30"/>
      <c r="G26" s="29" t="s">
        <v>34</v>
      </c>
      <c r="H26" s="30"/>
      <c r="I26" s="29" t="s">
        <v>34</v>
      </c>
      <c r="J26" s="30"/>
      <c r="K26" s="29" t="s">
        <v>34</v>
      </c>
      <c r="L26" s="30"/>
      <c r="M26" s="29" t="s">
        <v>34</v>
      </c>
      <c r="N26" s="30"/>
      <c r="O26" s="29" t="s">
        <v>34</v>
      </c>
      <c r="P26" s="30"/>
      <c r="Q26" s="29" t="s">
        <v>34</v>
      </c>
      <c r="R26" s="30"/>
      <c r="S26" s="29" t="s">
        <v>34</v>
      </c>
      <c r="T26" s="30"/>
      <c r="U26" s="29" t="s">
        <v>34</v>
      </c>
      <c r="V26" s="30"/>
      <c r="W26" s="29" t="s">
        <v>34</v>
      </c>
      <c r="X26" s="30"/>
      <c r="Y26" s="29" t="s">
        <v>34</v>
      </c>
      <c r="Z26" s="30"/>
      <c r="AA26" s="29" t="s">
        <v>34</v>
      </c>
      <c r="AB26" s="30"/>
      <c r="AC26" s="29" t="s">
        <v>34</v>
      </c>
      <c r="AD26" s="30"/>
      <c r="AE26" s="15">
        <f>DATE($D$1+2018,$F$1,22)</f>
        <v>45891</v>
      </c>
      <c r="AF26" s="16" t="str">
        <f t="shared" si="1"/>
        <v>金</v>
      </c>
      <c r="AG26" s="17"/>
      <c r="AH26" s="22"/>
      <c r="AI26" s="29" t="s">
        <v>34</v>
      </c>
      <c r="AJ26" s="30"/>
      <c r="AK26" s="29" t="s">
        <v>34</v>
      </c>
      <c r="AL26" s="30"/>
      <c r="AM26" s="29" t="s">
        <v>34</v>
      </c>
      <c r="AN26" s="30"/>
      <c r="AO26" s="29" t="s">
        <v>34</v>
      </c>
      <c r="AP26" s="30"/>
      <c r="AQ26" s="29" t="s">
        <v>34</v>
      </c>
      <c r="AR26" s="30"/>
      <c r="AS26" s="29" t="s">
        <v>34</v>
      </c>
      <c r="AT26" s="30"/>
      <c r="AU26" s="29" t="s">
        <v>34</v>
      </c>
      <c r="AV26" s="30"/>
      <c r="AW26" s="29" t="s">
        <v>34</v>
      </c>
      <c r="AX26" s="30"/>
      <c r="AY26" s="29" t="s">
        <v>34</v>
      </c>
      <c r="AZ26" s="30"/>
      <c r="BA26" s="29" t="s">
        <v>34</v>
      </c>
      <c r="BB26" s="30"/>
      <c r="BC26" s="29" t="s">
        <v>34</v>
      </c>
      <c r="BD26" s="30"/>
      <c r="BE26" s="29" t="s">
        <v>34</v>
      </c>
      <c r="BF26" s="30"/>
      <c r="BG26" s="29" t="s">
        <v>34</v>
      </c>
      <c r="BH26" s="30"/>
      <c r="BI26" s="15">
        <f>DATE($D$1+2018,$F$1,22)</f>
        <v>45891</v>
      </c>
      <c r="BJ26" s="16" t="str">
        <f t="shared" si="2"/>
        <v>金</v>
      </c>
      <c r="BK26" s="17"/>
      <c r="BL26" s="22"/>
      <c r="BM26" s="29" t="s">
        <v>34</v>
      </c>
      <c r="BN26" s="30"/>
      <c r="BO26" s="29" t="s">
        <v>34</v>
      </c>
      <c r="BP26" s="30"/>
      <c r="BQ26" s="29" t="s">
        <v>34</v>
      </c>
      <c r="BR26" s="30"/>
      <c r="BS26" s="29" t="s">
        <v>34</v>
      </c>
      <c r="BT26" s="30"/>
      <c r="BU26" s="29" t="s">
        <v>34</v>
      </c>
      <c r="BV26" s="30"/>
      <c r="BW26" s="29" t="s">
        <v>34</v>
      </c>
      <c r="BX26" s="30"/>
      <c r="BY26" s="29" t="s">
        <v>34</v>
      </c>
      <c r="BZ26" s="30"/>
      <c r="CA26" s="29" t="s">
        <v>34</v>
      </c>
      <c r="CB26" s="30"/>
      <c r="CC26" s="29" t="s">
        <v>34</v>
      </c>
      <c r="CD26" s="30"/>
      <c r="CE26" s="29" t="s">
        <v>34</v>
      </c>
      <c r="CF26" s="30"/>
      <c r="CG26" s="29" t="s">
        <v>34</v>
      </c>
      <c r="CH26" s="30"/>
      <c r="CI26" s="29" t="s">
        <v>34</v>
      </c>
      <c r="CJ26" s="30"/>
      <c r="CK26" s="29" t="s">
        <v>34</v>
      </c>
      <c r="CL26" s="31"/>
      <c r="CM26" s="10"/>
      <c r="CN26" s="10"/>
      <c r="CO26" s="10"/>
      <c r="CP26" s="10"/>
    </row>
    <row r="27" spans="1:94" ht="54" customHeight="1" thickBot="1">
      <c r="A27" s="15">
        <f>DATE($D$1+2018,$F$1,23)</f>
        <v>45892</v>
      </c>
      <c r="B27" s="16" t="str">
        <f t="shared" si="0"/>
        <v>土</v>
      </c>
      <c r="C27" s="17"/>
      <c r="D27" s="22"/>
      <c r="E27" s="29" t="s">
        <v>34</v>
      </c>
      <c r="F27" s="30"/>
      <c r="G27" s="29" t="s">
        <v>34</v>
      </c>
      <c r="H27" s="30"/>
      <c r="I27" s="29" t="s">
        <v>34</v>
      </c>
      <c r="J27" s="30"/>
      <c r="K27" s="29" t="s">
        <v>34</v>
      </c>
      <c r="L27" s="30"/>
      <c r="M27" s="29" t="s">
        <v>34</v>
      </c>
      <c r="N27" s="30"/>
      <c r="O27" s="29" t="s">
        <v>34</v>
      </c>
      <c r="P27" s="30"/>
      <c r="Q27" s="29" t="s">
        <v>34</v>
      </c>
      <c r="R27" s="30"/>
      <c r="S27" s="29" t="s">
        <v>34</v>
      </c>
      <c r="T27" s="30"/>
      <c r="U27" s="29" t="s">
        <v>34</v>
      </c>
      <c r="V27" s="30"/>
      <c r="W27" s="29" t="s">
        <v>34</v>
      </c>
      <c r="X27" s="30"/>
      <c r="Y27" s="29" t="s">
        <v>34</v>
      </c>
      <c r="Z27" s="30"/>
      <c r="AA27" s="29" t="s">
        <v>34</v>
      </c>
      <c r="AB27" s="30"/>
      <c r="AC27" s="29" t="s">
        <v>34</v>
      </c>
      <c r="AD27" s="30"/>
      <c r="AE27" s="15">
        <f>DATE($D$1+2018,$F$1,23)</f>
        <v>45892</v>
      </c>
      <c r="AF27" s="16" t="str">
        <f t="shared" si="1"/>
        <v>土</v>
      </c>
      <c r="AG27" s="17"/>
      <c r="AH27" s="22"/>
      <c r="AI27" s="29" t="s">
        <v>34</v>
      </c>
      <c r="AJ27" s="30"/>
      <c r="AK27" s="29" t="s">
        <v>34</v>
      </c>
      <c r="AL27" s="30"/>
      <c r="AM27" s="29" t="s">
        <v>34</v>
      </c>
      <c r="AN27" s="30"/>
      <c r="AO27" s="29" t="s">
        <v>34</v>
      </c>
      <c r="AP27" s="30"/>
      <c r="AQ27" s="29" t="s">
        <v>34</v>
      </c>
      <c r="AR27" s="30"/>
      <c r="AS27" s="29" t="s">
        <v>34</v>
      </c>
      <c r="AT27" s="30"/>
      <c r="AU27" s="29" t="s">
        <v>34</v>
      </c>
      <c r="AV27" s="30"/>
      <c r="AW27" s="29" t="s">
        <v>34</v>
      </c>
      <c r="AX27" s="30"/>
      <c r="AY27" s="29" t="s">
        <v>34</v>
      </c>
      <c r="AZ27" s="30"/>
      <c r="BA27" s="29" t="s">
        <v>34</v>
      </c>
      <c r="BB27" s="30"/>
      <c r="BC27" s="29" t="s">
        <v>34</v>
      </c>
      <c r="BD27" s="30"/>
      <c r="BE27" s="29" t="s">
        <v>34</v>
      </c>
      <c r="BF27" s="30"/>
      <c r="BG27" s="29" t="s">
        <v>34</v>
      </c>
      <c r="BH27" s="30"/>
      <c r="BI27" s="15">
        <f>DATE($D$1+2018,$F$1,23)</f>
        <v>45892</v>
      </c>
      <c r="BJ27" s="16" t="str">
        <f t="shared" si="2"/>
        <v>土</v>
      </c>
      <c r="BK27" s="17"/>
      <c r="BL27" s="22"/>
      <c r="BM27" s="29" t="s">
        <v>34</v>
      </c>
      <c r="BN27" s="30"/>
      <c r="BO27" s="29" t="s">
        <v>34</v>
      </c>
      <c r="BP27" s="30"/>
      <c r="BQ27" s="29" t="s">
        <v>34</v>
      </c>
      <c r="BR27" s="30"/>
      <c r="BS27" s="29" t="s">
        <v>34</v>
      </c>
      <c r="BT27" s="30"/>
      <c r="BU27" s="29" t="s">
        <v>34</v>
      </c>
      <c r="BV27" s="30"/>
      <c r="BW27" s="29" t="s">
        <v>34</v>
      </c>
      <c r="BX27" s="30"/>
      <c r="BY27" s="29" t="s">
        <v>34</v>
      </c>
      <c r="BZ27" s="30"/>
      <c r="CA27" s="29" t="s">
        <v>34</v>
      </c>
      <c r="CB27" s="30"/>
      <c r="CC27" s="29" t="s">
        <v>34</v>
      </c>
      <c r="CD27" s="30"/>
      <c r="CE27" s="29" t="s">
        <v>34</v>
      </c>
      <c r="CF27" s="30"/>
      <c r="CG27" s="29" t="s">
        <v>34</v>
      </c>
      <c r="CH27" s="30"/>
      <c r="CI27" s="29" t="s">
        <v>34</v>
      </c>
      <c r="CJ27" s="30"/>
      <c r="CK27" s="29" t="s">
        <v>34</v>
      </c>
      <c r="CL27" s="31"/>
      <c r="CM27" s="10"/>
      <c r="CN27" s="10"/>
      <c r="CO27" s="10"/>
      <c r="CP27" s="10"/>
    </row>
    <row r="28" spans="1:94" ht="54" customHeight="1" thickBot="1">
      <c r="A28" s="15">
        <f>DATE($D$1+2018,$F$1,24)</f>
        <v>45893</v>
      </c>
      <c r="B28" s="16" t="str">
        <f t="shared" si="0"/>
        <v>日</v>
      </c>
      <c r="C28" s="17"/>
      <c r="D28" s="22"/>
      <c r="E28" s="29" t="s">
        <v>34</v>
      </c>
      <c r="F28" s="30"/>
      <c r="G28" s="29"/>
      <c r="H28" s="30"/>
      <c r="I28" s="29"/>
      <c r="J28" s="30"/>
      <c r="K28" s="29"/>
      <c r="L28" s="30"/>
      <c r="M28" s="29"/>
      <c r="N28" s="30"/>
      <c r="O28" s="29" t="s">
        <v>34</v>
      </c>
      <c r="P28" s="30"/>
      <c r="Q28" s="29" t="s">
        <v>34</v>
      </c>
      <c r="R28" s="30"/>
      <c r="S28" s="29" t="s">
        <v>34</v>
      </c>
      <c r="T28" s="30"/>
      <c r="U28" s="29" t="s">
        <v>34</v>
      </c>
      <c r="V28" s="30"/>
      <c r="W28" s="29" t="s">
        <v>34</v>
      </c>
      <c r="X28" s="30"/>
      <c r="Y28" s="29" t="s">
        <v>34</v>
      </c>
      <c r="Z28" s="30"/>
      <c r="AA28" s="29" t="s">
        <v>34</v>
      </c>
      <c r="AB28" s="30"/>
      <c r="AC28" s="29" t="s">
        <v>34</v>
      </c>
      <c r="AD28" s="30"/>
      <c r="AE28" s="15">
        <f>DATE($D$1+2018,$F$1,24)</f>
        <v>45893</v>
      </c>
      <c r="AF28" s="16" t="str">
        <f t="shared" si="1"/>
        <v>日</v>
      </c>
      <c r="AG28" s="17"/>
      <c r="AH28" s="22"/>
      <c r="AI28" s="29" t="s">
        <v>34</v>
      </c>
      <c r="AJ28" s="30"/>
      <c r="AK28" s="29" t="s">
        <v>34</v>
      </c>
      <c r="AL28" s="30"/>
      <c r="AM28" s="29" t="s">
        <v>34</v>
      </c>
      <c r="AN28" s="30"/>
      <c r="AO28" s="29" t="s">
        <v>34</v>
      </c>
      <c r="AP28" s="30"/>
      <c r="AQ28" s="29" t="s">
        <v>34</v>
      </c>
      <c r="AR28" s="30"/>
      <c r="AS28" s="29" t="s">
        <v>34</v>
      </c>
      <c r="AT28" s="30"/>
      <c r="AU28" s="29" t="s">
        <v>34</v>
      </c>
      <c r="AV28" s="30"/>
      <c r="AW28" s="29" t="s">
        <v>34</v>
      </c>
      <c r="AX28" s="30"/>
      <c r="AY28" s="29" t="s">
        <v>34</v>
      </c>
      <c r="AZ28" s="30"/>
      <c r="BA28" s="29" t="s">
        <v>34</v>
      </c>
      <c r="BB28" s="30"/>
      <c r="BC28" s="29" t="s">
        <v>34</v>
      </c>
      <c r="BD28" s="30"/>
      <c r="BE28" s="29" t="s">
        <v>34</v>
      </c>
      <c r="BF28" s="30"/>
      <c r="BG28" s="29" t="s">
        <v>34</v>
      </c>
      <c r="BH28" s="30"/>
      <c r="BI28" s="15">
        <f>DATE($D$1+2018,$F$1,24)</f>
        <v>45893</v>
      </c>
      <c r="BJ28" s="16" t="str">
        <f t="shared" si="2"/>
        <v>日</v>
      </c>
      <c r="BK28" s="17"/>
      <c r="BL28" s="22"/>
      <c r="BM28" s="29" t="s">
        <v>34</v>
      </c>
      <c r="BN28" s="30"/>
      <c r="BO28" s="29" t="s">
        <v>34</v>
      </c>
      <c r="BP28" s="30"/>
      <c r="BQ28" s="29" t="s">
        <v>34</v>
      </c>
      <c r="BR28" s="30"/>
      <c r="BS28" s="29" t="s">
        <v>34</v>
      </c>
      <c r="BT28" s="30"/>
      <c r="BU28" s="29" t="s">
        <v>34</v>
      </c>
      <c r="BV28" s="30"/>
      <c r="BW28" s="29" t="s">
        <v>34</v>
      </c>
      <c r="BX28" s="30"/>
      <c r="BY28" s="29" t="s">
        <v>34</v>
      </c>
      <c r="BZ28" s="30"/>
      <c r="CA28" s="29" t="s">
        <v>34</v>
      </c>
      <c r="CB28" s="30"/>
      <c r="CC28" s="29" t="s">
        <v>34</v>
      </c>
      <c r="CD28" s="30"/>
      <c r="CE28" s="29" t="s">
        <v>34</v>
      </c>
      <c r="CF28" s="30"/>
      <c r="CG28" s="29" t="s">
        <v>34</v>
      </c>
      <c r="CH28" s="30"/>
      <c r="CI28" s="29" t="s">
        <v>34</v>
      </c>
      <c r="CJ28" s="30"/>
      <c r="CK28" s="29" t="s">
        <v>34</v>
      </c>
      <c r="CL28" s="31"/>
      <c r="CM28" s="10"/>
      <c r="CN28" s="10"/>
      <c r="CO28" s="10"/>
      <c r="CP28" s="10"/>
    </row>
    <row r="29" spans="1:94" ht="54" customHeight="1" thickBot="1">
      <c r="A29" s="15">
        <f>DATE($D$1+2018,$F$1,25)</f>
        <v>45894</v>
      </c>
      <c r="B29" s="16" t="str">
        <f t="shared" si="0"/>
        <v>月</v>
      </c>
      <c r="C29" s="17"/>
      <c r="D29" s="22"/>
      <c r="E29" s="29"/>
      <c r="F29" s="30"/>
      <c r="G29" s="29"/>
      <c r="H29" s="30"/>
      <c r="I29" s="29"/>
      <c r="J29" s="30"/>
      <c r="K29" s="29"/>
      <c r="L29" s="30"/>
      <c r="M29" s="29"/>
      <c r="N29" s="30"/>
      <c r="O29" s="29"/>
      <c r="P29" s="30"/>
      <c r="Q29" s="29"/>
      <c r="R29" s="30"/>
      <c r="S29" s="29"/>
      <c r="T29" s="30"/>
      <c r="U29" s="29"/>
      <c r="V29" s="30"/>
      <c r="W29" s="29"/>
      <c r="X29" s="30"/>
      <c r="Y29" s="29"/>
      <c r="Z29" s="30"/>
      <c r="AA29" s="29"/>
      <c r="AB29" s="30"/>
      <c r="AC29" s="29"/>
      <c r="AD29" s="30"/>
      <c r="AE29" s="15">
        <f>DATE($D$1+2018,$F$1,25)</f>
        <v>45894</v>
      </c>
      <c r="AF29" s="16" t="str">
        <f t="shared" si="1"/>
        <v>月</v>
      </c>
      <c r="AG29" s="17"/>
      <c r="AH29" s="22"/>
      <c r="AI29" s="29" t="s">
        <v>34</v>
      </c>
      <c r="AJ29" s="30"/>
      <c r="AK29" s="29" t="s">
        <v>34</v>
      </c>
      <c r="AL29" s="30"/>
      <c r="AM29" s="29" t="s">
        <v>34</v>
      </c>
      <c r="AN29" s="30"/>
      <c r="AO29" s="29" t="s">
        <v>34</v>
      </c>
      <c r="AP29" s="30"/>
      <c r="AQ29" s="29" t="s">
        <v>34</v>
      </c>
      <c r="AR29" s="30"/>
      <c r="AS29" s="29" t="s">
        <v>34</v>
      </c>
      <c r="AT29" s="30"/>
      <c r="AU29" s="29" t="s">
        <v>34</v>
      </c>
      <c r="AV29" s="30"/>
      <c r="AW29" s="29" t="s">
        <v>34</v>
      </c>
      <c r="AX29" s="30"/>
      <c r="AY29" s="29" t="s">
        <v>34</v>
      </c>
      <c r="AZ29" s="30"/>
      <c r="BA29" s="29" t="s">
        <v>34</v>
      </c>
      <c r="BB29" s="30"/>
      <c r="BC29" s="29" t="s">
        <v>34</v>
      </c>
      <c r="BD29" s="30"/>
      <c r="BE29" s="29" t="s">
        <v>34</v>
      </c>
      <c r="BF29" s="30"/>
      <c r="BG29" s="29" t="s">
        <v>34</v>
      </c>
      <c r="BH29" s="30"/>
      <c r="BI29" s="15">
        <f>DATE($D$1+2018,$F$1,25)</f>
        <v>45894</v>
      </c>
      <c r="BJ29" s="16" t="str">
        <f t="shared" si="2"/>
        <v>月</v>
      </c>
      <c r="BK29" s="17"/>
      <c r="BL29" s="22"/>
      <c r="BM29" s="29" t="s">
        <v>34</v>
      </c>
      <c r="BN29" s="30"/>
      <c r="BO29" s="29" t="s">
        <v>34</v>
      </c>
      <c r="BP29" s="30"/>
      <c r="BQ29" s="29" t="s">
        <v>34</v>
      </c>
      <c r="BR29" s="30"/>
      <c r="BS29" s="29" t="s">
        <v>34</v>
      </c>
      <c r="BT29" s="30"/>
      <c r="BU29" s="29" t="s">
        <v>34</v>
      </c>
      <c r="BV29" s="30"/>
      <c r="BW29" s="29" t="s">
        <v>34</v>
      </c>
      <c r="BX29" s="30"/>
      <c r="BY29" s="29" t="s">
        <v>34</v>
      </c>
      <c r="BZ29" s="30"/>
      <c r="CA29" s="29" t="s">
        <v>34</v>
      </c>
      <c r="CB29" s="30"/>
      <c r="CC29" s="29" t="s">
        <v>34</v>
      </c>
      <c r="CD29" s="30"/>
      <c r="CE29" s="29" t="s">
        <v>34</v>
      </c>
      <c r="CF29" s="30"/>
      <c r="CG29" s="29" t="s">
        <v>34</v>
      </c>
      <c r="CH29" s="30"/>
      <c r="CI29" s="29" t="s">
        <v>34</v>
      </c>
      <c r="CJ29" s="30"/>
      <c r="CK29" s="29" t="s">
        <v>34</v>
      </c>
      <c r="CL29" s="31"/>
      <c r="CM29" s="10"/>
      <c r="CN29" s="10"/>
      <c r="CO29" s="10"/>
      <c r="CP29" s="10"/>
    </row>
    <row r="30" spans="1:94" ht="54" customHeight="1" thickBot="1">
      <c r="A30" s="15">
        <f>DATE($D$1+2018,$F$1,26)</f>
        <v>45895</v>
      </c>
      <c r="B30" s="16" t="str">
        <f t="shared" si="0"/>
        <v>火</v>
      </c>
      <c r="C30" s="17"/>
      <c r="D30" s="22"/>
      <c r="E30" s="29"/>
      <c r="F30" s="30"/>
      <c r="G30" s="29"/>
      <c r="H30" s="30"/>
      <c r="I30" s="29"/>
      <c r="J30" s="30"/>
      <c r="K30" s="29"/>
      <c r="L30" s="30"/>
      <c r="M30" s="29"/>
      <c r="N30" s="30"/>
      <c r="O30" s="29"/>
      <c r="P30" s="30"/>
      <c r="Q30" s="29"/>
      <c r="R30" s="30"/>
      <c r="S30" s="29"/>
      <c r="T30" s="30"/>
      <c r="U30" s="29"/>
      <c r="V30" s="30"/>
      <c r="W30" s="29"/>
      <c r="X30" s="30"/>
      <c r="Y30" s="29"/>
      <c r="Z30" s="30"/>
      <c r="AA30" s="29"/>
      <c r="AB30" s="30"/>
      <c r="AC30" s="29"/>
      <c r="AD30" s="30"/>
      <c r="AE30" s="15">
        <f>DATE($D$1+2018,$F$1,26)</f>
        <v>45895</v>
      </c>
      <c r="AF30" s="16" t="str">
        <f t="shared" si="1"/>
        <v>火</v>
      </c>
      <c r="AG30" s="17"/>
      <c r="AH30" s="22"/>
      <c r="AI30" s="29" t="s">
        <v>34</v>
      </c>
      <c r="AJ30" s="30"/>
      <c r="AK30" s="29" t="s">
        <v>34</v>
      </c>
      <c r="AL30" s="30"/>
      <c r="AM30" s="29" t="s">
        <v>34</v>
      </c>
      <c r="AN30" s="30"/>
      <c r="AO30" s="29" t="s">
        <v>34</v>
      </c>
      <c r="AP30" s="30"/>
      <c r="AQ30" s="29" t="s">
        <v>34</v>
      </c>
      <c r="AR30" s="30"/>
      <c r="AS30" s="29" t="s">
        <v>34</v>
      </c>
      <c r="AT30" s="30"/>
      <c r="AU30" s="29" t="s">
        <v>34</v>
      </c>
      <c r="AV30" s="30"/>
      <c r="AW30" s="29" t="s">
        <v>34</v>
      </c>
      <c r="AX30" s="30"/>
      <c r="AY30" s="29" t="s">
        <v>34</v>
      </c>
      <c r="AZ30" s="30"/>
      <c r="BA30" s="29" t="s">
        <v>34</v>
      </c>
      <c r="BB30" s="30"/>
      <c r="BC30" s="29" t="s">
        <v>34</v>
      </c>
      <c r="BD30" s="30"/>
      <c r="BE30" s="29" t="s">
        <v>34</v>
      </c>
      <c r="BF30" s="30"/>
      <c r="BG30" s="29" t="s">
        <v>34</v>
      </c>
      <c r="BH30" s="30"/>
      <c r="BI30" s="15">
        <f>DATE($D$1+2018,$F$1,26)</f>
        <v>45895</v>
      </c>
      <c r="BJ30" s="16" t="str">
        <f t="shared" si="2"/>
        <v>火</v>
      </c>
      <c r="BK30" s="17"/>
      <c r="BL30" s="22"/>
      <c r="BM30" s="29" t="s">
        <v>34</v>
      </c>
      <c r="BN30" s="30"/>
      <c r="BO30" s="29" t="s">
        <v>34</v>
      </c>
      <c r="BP30" s="30"/>
      <c r="BQ30" s="29" t="s">
        <v>34</v>
      </c>
      <c r="BR30" s="30"/>
      <c r="BS30" s="29" t="s">
        <v>34</v>
      </c>
      <c r="BT30" s="30"/>
      <c r="BU30" s="29" t="s">
        <v>34</v>
      </c>
      <c r="BV30" s="30"/>
      <c r="BW30" s="29" t="s">
        <v>34</v>
      </c>
      <c r="BX30" s="30"/>
      <c r="BY30" s="29" t="s">
        <v>34</v>
      </c>
      <c r="BZ30" s="30"/>
      <c r="CA30" s="29" t="s">
        <v>34</v>
      </c>
      <c r="CB30" s="30"/>
      <c r="CC30" s="29" t="s">
        <v>34</v>
      </c>
      <c r="CD30" s="30"/>
      <c r="CE30" s="29" t="s">
        <v>34</v>
      </c>
      <c r="CF30" s="30"/>
      <c r="CG30" s="29" t="s">
        <v>34</v>
      </c>
      <c r="CH30" s="30"/>
      <c r="CI30" s="29" t="s">
        <v>34</v>
      </c>
      <c r="CJ30" s="30"/>
      <c r="CK30" s="29" t="s">
        <v>34</v>
      </c>
      <c r="CL30" s="31"/>
      <c r="CM30" s="10"/>
      <c r="CN30" s="10"/>
      <c r="CO30" s="10"/>
      <c r="CP30" s="10"/>
    </row>
    <row r="31" spans="1:94" ht="54" customHeight="1" thickBot="1">
      <c r="A31" s="15">
        <f>DATE($D$1+2018,$F$1,27)</f>
        <v>45896</v>
      </c>
      <c r="B31" s="16" t="str">
        <f t="shared" si="0"/>
        <v>水</v>
      </c>
      <c r="C31" s="17"/>
      <c r="D31" s="22"/>
      <c r="E31" s="29"/>
      <c r="F31" s="30"/>
      <c r="G31" s="29"/>
      <c r="H31" s="30"/>
      <c r="I31" s="29"/>
      <c r="J31" s="30"/>
      <c r="K31" s="29"/>
      <c r="L31" s="30"/>
      <c r="M31" s="29"/>
      <c r="N31" s="30"/>
      <c r="O31" s="29"/>
      <c r="P31" s="30"/>
      <c r="Q31" s="29"/>
      <c r="R31" s="30"/>
      <c r="S31" s="29"/>
      <c r="T31" s="30"/>
      <c r="U31" s="29"/>
      <c r="V31" s="30"/>
      <c r="W31" s="29"/>
      <c r="X31" s="30"/>
      <c r="Y31" s="29"/>
      <c r="Z31" s="30"/>
      <c r="AA31" s="29"/>
      <c r="AB31" s="30"/>
      <c r="AC31" s="29"/>
      <c r="AD31" s="30"/>
      <c r="AE31" s="15">
        <f>DATE($D$1+2018,$F$1,27)</f>
        <v>45896</v>
      </c>
      <c r="AF31" s="16" t="str">
        <f t="shared" si="1"/>
        <v>水</v>
      </c>
      <c r="AG31" s="17"/>
      <c r="AH31" s="22"/>
      <c r="AI31" s="29" t="s">
        <v>34</v>
      </c>
      <c r="AJ31" s="30"/>
      <c r="AK31" s="29" t="s">
        <v>34</v>
      </c>
      <c r="AL31" s="30"/>
      <c r="AM31" s="29" t="s">
        <v>34</v>
      </c>
      <c r="AN31" s="30"/>
      <c r="AO31" s="29" t="s">
        <v>34</v>
      </c>
      <c r="AP31" s="30"/>
      <c r="AQ31" s="29" t="s">
        <v>34</v>
      </c>
      <c r="AR31" s="30"/>
      <c r="AS31" s="29" t="s">
        <v>34</v>
      </c>
      <c r="AT31" s="30"/>
      <c r="AU31" s="29" t="s">
        <v>34</v>
      </c>
      <c r="AV31" s="30"/>
      <c r="AW31" s="29" t="s">
        <v>34</v>
      </c>
      <c r="AX31" s="30"/>
      <c r="AY31" s="29" t="s">
        <v>34</v>
      </c>
      <c r="AZ31" s="30"/>
      <c r="BA31" s="29" t="s">
        <v>34</v>
      </c>
      <c r="BB31" s="30"/>
      <c r="BC31" s="29" t="s">
        <v>34</v>
      </c>
      <c r="BD31" s="30"/>
      <c r="BE31" s="29" t="s">
        <v>34</v>
      </c>
      <c r="BF31" s="30"/>
      <c r="BG31" s="29" t="s">
        <v>34</v>
      </c>
      <c r="BH31" s="30"/>
      <c r="BI31" s="15">
        <f>DATE($D$1+2018,$F$1,27)</f>
        <v>45896</v>
      </c>
      <c r="BJ31" s="16" t="str">
        <f t="shared" si="2"/>
        <v>水</v>
      </c>
      <c r="BK31" s="17"/>
      <c r="BL31" s="22"/>
      <c r="BM31" s="29" t="s">
        <v>34</v>
      </c>
      <c r="BN31" s="30"/>
      <c r="BO31" s="29" t="s">
        <v>34</v>
      </c>
      <c r="BP31" s="30"/>
      <c r="BQ31" s="29" t="s">
        <v>34</v>
      </c>
      <c r="BR31" s="30"/>
      <c r="BS31" s="29" t="s">
        <v>34</v>
      </c>
      <c r="BT31" s="30"/>
      <c r="BU31" s="29" t="s">
        <v>34</v>
      </c>
      <c r="BV31" s="30"/>
      <c r="BW31" s="29" t="s">
        <v>34</v>
      </c>
      <c r="BX31" s="30"/>
      <c r="BY31" s="29" t="s">
        <v>34</v>
      </c>
      <c r="BZ31" s="30"/>
      <c r="CA31" s="29" t="s">
        <v>34</v>
      </c>
      <c r="CB31" s="30"/>
      <c r="CC31" s="29" t="s">
        <v>34</v>
      </c>
      <c r="CD31" s="30"/>
      <c r="CE31" s="29" t="s">
        <v>34</v>
      </c>
      <c r="CF31" s="30"/>
      <c r="CG31" s="29" t="s">
        <v>34</v>
      </c>
      <c r="CH31" s="30"/>
      <c r="CI31" s="29" t="s">
        <v>34</v>
      </c>
      <c r="CJ31" s="30"/>
      <c r="CK31" s="29" t="s">
        <v>34</v>
      </c>
      <c r="CL31" s="31"/>
      <c r="CM31" s="10"/>
      <c r="CN31" s="10"/>
      <c r="CO31" s="10"/>
      <c r="CP31" s="10"/>
    </row>
    <row r="32" spans="1:94" ht="54" customHeight="1" thickBot="1">
      <c r="A32" s="15">
        <f>DATE($D$1+2018,$F$1,28)</f>
        <v>45897</v>
      </c>
      <c r="B32" s="16" t="str">
        <f t="shared" si="0"/>
        <v>木</v>
      </c>
      <c r="C32" s="17"/>
      <c r="D32" s="22"/>
      <c r="E32" s="29"/>
      <c r="F32" s="30"/>
      <c r="G32" s="29"/>
      <c r="H32" s="30"/>
      <c r="I32" s="29"/>
      <c r="J32" s="30"/>
      <c r="K32" s="29"/>
      <c r="L32" s="30"/>
      <c r="M32" s="29"/>
      <c r="N32" s="30"/>
      <c r="O32" s="29"/>
      <c r="P32" s="30"/>
      <c r="Q32" s="29"/>
      <c r="R32" s="30"/>
      <c r="S32" s="29"/>
      <c r="T32" s="30"/>
      <c r="U32" s="29"/>
      <c r="V32" s="30"/>
      <c r="W32" s="29"/>
      <c r="X32" s="30"/>
      <c r="Y32" s="29"/>
      <c r="Z32" s="30"/>
      <c r="AA32" s="29"/>
      <c r="AB32" s="30"/>
      <c r="AC32" s="29"/>
      <c r="AD32" s="30"/>
      <c r="AE32" s="15">
        <f>DATE($D$1+2018,$F$1,28)</f>
        <v>45897</v>
      </c>
      <c r="AF32" s="16" t="str">
        <f t="shared" si="1"/>
        <v>木</v>
      </c>
      <c r="AG32" s="17"/>
      <c r="AH32" s="22"/>
      <c r="AI32" s="29" t="s">
        <v>34</v>
      </c>
      <c r="AJ32" s="30"/>
      <c r="AK32" s="29" t="s">
        <v>34</v>
      </c>
      <c r="AL32" s="30"/>
      <c r="AM32" s="29" t="s">
        <v>34</v>
      </c>
      <c r="AN32" s="30"/>
      <c r="AO32" s="29" t="s">
        <v>34</v>
      </c>
      <c r="AP32" s="30"/>
      <c r="AQ32" s="29" t="s">
        <v>34</v>
      </c>
      <c r="AR32" s="30"/>
      <c r="AS32" s="29" t="s">
        <v>34</v>
      </c>
      <c r="AT32" s="30"/>
      <c r="AU32" s="29" t="s">
        <v>34</v>
      </c>
      <c r="AV32" s="30"/>
      <c r="AW32" s="29" t="s">
        <v>34</v>
      </c>
      <c r="AX32" s="30"/>
      <c r="AY32" s="29" t="s">
        <v>34</v>
      </c>
      <c r="AZ32" s="30"/>
      <c r="BA32" s="29" t="s">
        <v>34</v>
      </c>
      <c r="BB32" s="30"/>
      <c r="BC32" s="29" t="s">
        <v>34</v>
      </c>
      <c r="BD32" s="30"/>
      <c r="BE32" s="29" t="s">
        <v>34</v>
      </c>
      <c r="BF32" s="30"/>
      <c r="BG32" s="29" t="s">
        <v>34</v>
      </c>
      <c r="BH32" s="30"/>
      <c r="BI32" s="15">
        <f>DATE($D$1+2018,$F$1,28)</f>
        <v>45897</v>
      </c>
      <c r="BJ32" s="16" t="str">
        <f t="shared" si="2"/>
        <v>木</v>
      </c>
      <c r="BK32" s="17"/>
      <c r="BL32" s="22"/>
      <c r="BM32" s="29" t="s">
        <v>34</v>
      </c>
      <c r="BN32" s="30"/>
      <c r="BO32" s="29" t="s">
        <v>34</v>
      </c>
      <c r="BP32" s="30"/>
      <c r="BQ32" s="29" t="s">
        <v>34</v>
      </c>
      <c r="BR32" s="30"/>
      <c r="BS32" s="29" t="s">
        <v>34</v>
      </c>
      <c r="BT32" s="30"/>
      <c r="BU32" s="29" t="s">
        <v>34</v>
      </c>
      <c r="BV32" s="30"/>
      <c r="BW32" s="29" t="s">
        <v>34</v>
      </c>
      <c r="BX32" s="30"/>
      <c r="BY32" s="29" t="s">
        <v>34</v>
      </c>
      <c r="BZ32" s="30"/>
      <c r="CA32" s="29" t="s">
        <v>34</v>
      </c>
      <c r="CB32" s="30"/>
      <c r="CC32" s="29" t="s">
        <v>34</v>
      </c>
      <c r="CD32" s="30"/>
      <c r="CE32" s="29" t="s">
        <v>34</v>
      </c>
      <c r="CF32" s="30"/>
      <c r="CG32" s="29" t="s">
        <v>34</v>
      </c>
      <c r="CH32" s="30"/>
      <c r="CI32" s="29" t="s">
        <v>34</v>
      </c>
      <c r="CJ32" s="30"/>
      <c r="CK32" s="29" t="s">
        <v>34</v>
      </c>
      <c r="CL32" s="31"/>
      <c r="CM32" s="10"/>
      <c r="CN32" s="10"/>
      <c r="CO32" s="10"/>
      <c r="CP32" s="10"/>
    </row>
    <row r="33" spans="1:94" ht="54" customHeight="1" thickBot="1">
      <c r="A33" s="15">
        <f>DATE($D$1+2018,$F$1,29)</f>
        <v>45898</v>
      </c>
      <c r="B33" s="16" t="str">
        <f t="shared" si="0"/>
        <v>金</v>
      </c>
      <c r="C33" s="17"/>
      <c r="D33" s="22"/>
      <c r="E33" s="29"/>
      <c r="F33" s="30"/>
      <c r="G33" s="29"/>
      <c r="H33" s="30"/>
      <c r="I33" s="29"/>
      <c r="J33" s="30"/>
      <c r="K33" s="29"/>
      <c r="L33" s="30"/>
      <c r="M33" s="29"/>
      <c r="N33" s="30"/>
      <c r="O33" s="29"/>
      <c r="P33" s="30"/>
      <c r="Q33" s="29"/>
      <c r="R33" s="30"/>
      <c r="S33" s="29"/>
      <c r="T33" s="30"/>
      <c r="U33" s="29"/>
      <c r="V33" s="30"/>
      <c r="W33" s="29"/>
      <c r="X33" s="30"/>
      <c r="Y33" s="29"/>
      <c r="Z33" s="30"/>
      <c r="AA33" s="29"/>
      <c r="AB33" s="30"/>
      <c r="AC33" s="29"/>
      <c r="AD33" s="30"/>
      <c r="AE33" s="15">
        <f>DATE($D$1+2018,$F$1,29)</f>
        <v>45898</v>
      </c>
      <c r="AF33" s="16" t="str">
        <f t="shared" si="1"/>
        <v>金</v>
      </c>
      <c r="AG33" s="17"/>
      <c r="AH33" s="22"/>
      <c r="AI33" s="29" t="s">
        <v>34</v>
      </c>
      <c r="AJ33" s="30"/>
      <c r="AK33" s="29" t="s">
        <v>34</v>
      </c>
      <c r="AL33" s="30"/>
      <c r="AM33" s="29" t="s">
        <v>34</v>
      </c>
      <c r="AN33" s="30"/>
      <c r="AO33" s="29" t="s">
        <v>34</v>
      </c>
      <c r="AP33" s="30"/>
      <c r="AQ33" s="29" t="s">
        <v>34</v>
      </c>
      <c r="AR33" s="30"/>
      <c r="AS33" s="29" t="s">
        <v>34</v>
      </c>
      <c r="AT33" s="30"/>
      <c r="AU33" s="29" t="s">
        <v>34</v>
      </c>
      <c r="AV33" s="30"/>
      <c r="AW33" s="29" t="s">
        <v>34</v>
      </c>
      <c r="AX33" s="30"/>
      <c r="AY33" s="29" t="s">
        <v>34</v>
      </c>
      <c r="AZ33" s="30"/>
      <c r="BA33" s="29" t="s">
        <v>34</v>
      </c>
      <c r="BB33" s="30"/>
      <c r="BC33" s="29" t="s">
        <v>34</v>
      </c>
      <c r="BD33" s="30"/>
      <c r="BE33" s="29" t="s">
        <v>34</v>
      </c>
      <c r="BF33" s="30"/>
      <c r="BG33" s="29" t="s">
        <v>34</v>
      </c>
      <c r="BH33" s="30"/>
      <c r="BI33" s="15">
        <f>DATE($D$1+2018,$F$1,29)</f>
        <v>45898</v>
      </c>
      <c r="BJ33" s="16" t="str">
        <f t="shared" si="2"/>
        <v>金</v>
      </c>
      <c r="BK33" s="17"/>
      <c r="BL33" s="22"/>
      <c r="BM33" s="29" t="s">
        <v>34</v>
      </c>
      <c r="BN33" s="30"/>
      <c r="BO33" s="29" t="s">
        <v>34</v>
      </c>
      <c r="BP33" s="30"/>
      <c r="BQ33" s="29" t="s">
        <v>34</v>
      </c>
      <c r="BR33" s="30"/>
      <c r="BS33" s="29" t="s">
        <v>34</v>
      </c>
      <c r="BT33" s="30"/>
      <c r="BU33" s="29" t="s">
        <v>34</v>
      </c>
      <c r="BV33" s="30"/>
      <c r="BW33" s="29" t="s">
        <v>34</v>
      </c>
      <c r="BX33" s="30"/>
      <c r="BY33" s="29" t="s">
        <v>34</v>
      </c>
      <c r="BZ33" s="30"/>
      <c r="CA33" s="29" t="s">
        <v>34</v>
      </c>
      <c r="CB33" s="30"/>
      <c r="CC33" s="29" t="s">
        <v>34</v>
      </c>
      <c r="CD33" s="30"/>
      <c r="CE33" s="29" t="s">
        <v>34</v>
      </c>
      <c r="CF33" s="30"/>
      <c r="CG33" s="29" t="s">
        <v>34</v>
      </c>
      <c r="CH33" s="30"/>
      <c r="CI33" s="29" t="s">
        <v>34</v>
      </c>
      <c r="CJ33" s="30"/>
      <c r="CK33" s="29" t="s">
        <v>34</v>
      </c>
      <c r="CL33" s="31"/>
      <c r="CM33" s="10"/>
      <c r="CN33" s="10"/>
      <c r="CO33" s="10"/>
      <c r="CP33" s="10"/>
    </row>
    <row r="34" spans="1:94" ht="54" customHeight="1" thickBot="1">
      <c r="A34" s="15">
        <f>DATE($D$1+2018,$F$1,30)</f>
        <v>45899</v>
      </c>
      <c r="B34" s="16" t="str">
        <f t="shared" si="0"/>
        <v>土</v>
      </c>
      <c r="C34" s="17"/>
      <c r="D34" s="22"/>
      <c r="E34" s="29"/>
      <c r="F34" s="30"/>
      <c r="G34" s="29"/>
      <c r="H34" s="30"/>
      <c r="I34" s="29"/>
      <c r="J34" s="30"/>
      <c r="K34" s="29"/>
      <c r="L34" s="30"/>
      <c r="M34" s="29"/>
      <c r="N34" s="30"/>
      <c r="O34" s="29"/>
      <c r="P34" s="30"/>
      <c r="Q34" s="29"/>
      <c r="R34" s="30"/>
      <c r="S34" s="29"/>
      <c r="T34" s="30"/>
      <c r="U34" s="29" t="s">
        <v>34</v>
      </c>
      <c r="V34" s="30"/>
      <c r="W34" s="29" t="s">
        <v>34</v>
      </c>
      <c r="X34" s="30"/>
      <c r="Y34" s="29" t="s">
        <v>34</v>
      </c>
      <c r="Z34" s="30"/>
      <c r="AA34" s="29" t="s">
        <v>34</v>
      </c>
      <c r="AB34" s="30"/>
      <c r="AC34" s="29" t="s">
        <v>34</v>
      </c>
      <c r="AD34" s="30"/>
      <c r="AE34" s="15">
        <f>DATE($D$1+2018,$F$1,30)</f>
        <v>45899</v>
      </c>
      <c r="AF34" s="16" t="str">
        <f t="shared" si="1"/>
        <v>土</v>
      </c>
      <c r="AG34" s="17"/>
      <c r="AH34" s="22"/>
      <c r="AI34" s="29" t="s">
        <v>34</v>
      </c>
      <c r="AJ34" s="30"/>
      <c r="AK34" s="29" t="s">
        <v>34</v>
      </c>
      <c r="AL34" s="30"/>
      <c r="AM34" s="29" t="s">
        <v>34</v>
      </c>
      <c r="AN34" s="30"/>
      <c r="AO34" s="29" t="s">
        <v>34</v>
      </c>
      <c r="AP34" s="30"/>
      <c r="AQ34" s="29" t="s">
        <v>34</v>
      </c>
      <c r="AR34" s="30"/>
      <c r="AS34" s="29" t="s">
        <v>34</v>
      </c>
      <c r="AT34" s="30"/>
      <c r="AU34" s="29" t="s">
        <v>34</v>
      </c>
      <c r="AV34" s="30"/>
      <c r="AW34" s="29" t="s">
        <v>34</v>
      </c>
      <c r="AX34" s="30"/>
      <c r="AY34" s="29" t="s">
        <v>34</v>
      </c>
      <c r="AZ34" s="30"/>
      <c r="BA34" s="29" t="s">
        <v>34</v>
      </c>
      <c r="BB34" s="30"/>
      <c r="BC34" s="29" t="s">
        <v>34</v>
      </c>
      <c r="BD34" s="30"/>
      <c r="BE34" s="29" t="s">
        <v>34</v>
      </c>
      <c r="BF34" s="30"/>
      <c r="BG34" s="29" t="s">
        <v>34</v>
      </c>
      <c r="BH34" s="30"/>
      <c r="BI34" s="15">
        <f>DATE($D$1+2018,$F$1,30)</f>
        <v>45899</v>
      </c>
      <c r="BJ34" s="16" t="str">
        <f t="shared" si="2"/>
        <v>土</v>
      </c>
      <c r="BK34" s="17"/>
      <c r="BL34" s="22"/>
      <c r="BM34" s="29" t="s">
        <v>34</v>
      </c>
      <c r="BN34" s="30"/>
      <c r="BO34" s="29" t="s">
        <v>34</v>
      </c>
      <c r="BP34" s="30"/>
      <c r="BQ34" s="29" t="s">
        <v>34</v>
      </c>
      <c r="BR34" s="30"/>
      <c r="BS34" s="29" t="s">
        <v>34</v>
      </c>
      <c r="BT34" s="30"/>
      <c r="BU34" s="29" t="s">
        <v>34</v>
      </c>
      <c r="BV34" s="30"/>
      <c r="BW34" s="29" t="s">
        <v>34</v>
      </c>
      <c r="BX34" s="30"/>
      <c r="BY34" s="29" t="s">
        <v>34</v>
      </c>
      <c r="BZ34" s="30"/>
      <c r="CA34" s="29" t="s">
        <v>34</v>
      </c>
      <c r="CB34" s="30"/>
      <c r="CC34" s="29" t="s">
        <v>34</v>
      </c>
      <c r="CD34" s="30"/>
      <c r="CE34" s="29" t="s">
        <v>34</v>
      </c>
      <c r="CF34" s="30"/>
      <c r="CG34" s="29" t="s">
        <v>34</v>
      </c>
      <c r="CH34" s="30"/>
      <c r="CI34" s="29" t="s">
        <v>34</v>
      </c>
      <c r="CJ34" s="30"/>
      <c r="CK34" s="29" t="s">
        <v>34</v>
      </c>
      <c r="CL34" s="31"/>
      <c r="CM34" s="10"/>
      <c r="CN34" s="10"/>
      <c r="CO34" s="10"/>
      <c r="CP34" s="10"/>
    </row>
    <row r="35" spans="1:94" ht="54" customHeight="1" thickBot="1">
      <c r="A35" s="15">
        <f>DATE($D$1+2018,$F$1,31)</f>
        <v>45900</v>
      </c>
      <c r="B35" s="19" t="str">
        <f t="shared" si="0"/>
        <v>日</v>
      </c>
      <c r="C35" s="20"/>
      <c r="D35" s="21"/>
      <c r="E35" s="51" t="s">
        <v>34</v>
      </c>
      <c r="F35" s="52"/>
      <c r="G35" s="51" t="s">
        <v>34</v>
      </c>
      <c r="H35" s="52"/>
      <c r="I35" s="51" t="s">
        <v>34</v>
      </c>
      <c r="J35" s="52"/>
      <c r="K35" s="51" t="s">
        <v>34</v>
      </c>
      <c r="L35" s="52"/>
      <c r="M35" s="51" t="s">
        <v>34</v>
      </c>
      <c r="N35" s="52"/>
      <c r="O35" s="51" t="s">
        <v>34</v>
      </c>
      <c r="P35" s="52"/>
      <c r="Q35" s="51" t="s">
        <v>34</v>
      </c>
      <c r="R35" s="52"/>
      <c r="S35" s="51" t="s">
        <v>34</v>
      </c>
      <c r="T35" s="52"/>
      <c r="U35" s="51" t="s">
        <v>34</v>
      </c>
      <c r="V35" s="52"/>
      <c r="W35" s="51" t="s">
        <v>34</v>
      </c>
      <c r="X35" s="52"/>
      <c r="Y35" s="51" t="s">
        <v>34</v>
      </c>
      <c r="Z35" s="52"/>
      <c r="AA35" s="51" t="s">
        <v>34</v>
      </c>
      <c r="AB35" s="52"/>
      <c r="AC35" s="51" t="s">
        <v>34</v>
      </c>
      <c r="AD35" s="52"/>
      <c r="AE35" s="15">
        <f>DATE($D$1+2018,$F$1,31)</f>
        <v>45900</v>
      </c>
      <c r="AF35" s="19" t="str">
        <f t="shared" si="1"/>
        <v>日</v>
      </c>
      <c r="AG35" s="20"/>
      <c r="AH35" s="21"/>
      <c r="AI35" s="51" t="s">
        <v>34</v>
      </c>
      <c r="AJ35" s="52"/>
      <c r="AK35" s="51" t="s">
        <v>34</v>
      </c>
      <c r="AL35" s="52"/>
      <c r="AM35" s="51" t="s">
        <v>34</v>
      </c>
      <c r="AN35" s="52"/>
      <c r="AO35" s="51" t="s">
        <v>34</v>
      </c>
      <c r="AP35" s="52"/>
      <c r="AQ35" s="51" t="s">
        <v>34</v>
      </c>
      <c r="AR35" s="52"/>
      <c r="AS35" s="51" t="s">
        <v>34</v>
      </c>
      <c r="AT35" s="52"/>
      <c r="AU35" s="51" t="s">
        <v>34</v>
      </c>
      <c r="AV35" s="52"/>
      <c r="AW35" s="51" t="s">
        <v>34</v>
      </c>
      <c r="AX35" s="52"/>
      <c r="AY35" s="51" t="s">
        <v>34</v>
      </c>
      <c r="AZ35" s="52"/>
      <c r="BA35" s="51" t="s">
        <v>34</v>
      </c>
      <c r="BB35" s="52"/>
      <c r="BC35" s="51" t="s">
        <v>34</v>
      </c>
      <c r="BD35" s="52"/>
      <c r="BE35" s="51" t="s">
        <v>34</v>
      </c>
      <c r="BF35" s="52"/>
      <c r="BG35" s="51" t="s">
        <v>34</v>
      </c>
      <c r="BH35" s="52"/>
      <c r="BI35" s="15">
        <f>DATE($D$1+2018,$F$1,31)</f>
        <v>45900</v>
      </c>
      <c r="BJ35" s="19" t="str">
        <f t="shared" si="2"/>
        <v>日</v>
      </c>
      <c r="BK35" s="20"/>
      <c r="BL35" s="21"/>
      <c r="BM35" s="51" t="s">
        <v>34</v>
      </c>
      <c r="BN35" s="52"/>
      <c r="BO35" s="51" t="s">
        <v>34</v>
      </c>
      <c r="BP35" s="52"/>
      <c r="BQ35" s="51" t="s">
        <v>34</v>
      </c>
      <c r="BR35" s="52"/>
      <c r="BS35" s="51" t="s">
        <v>34</v>
      </c>
      <c r="BT35" s="52"/>
      <c r="BU35" s="51" t="s">
        <v>34</v>
      </c>
      <c r="BV35" s="52"/>
      <c r="BW35" s="51" t="s">
        <v>34</v>
      </c>
      <c r="BX35" s="52"/>
      <c r="BY35" s="51" t="s">
        <v>34</v>
      </c>
      <c r="BZ35" s="52"/>
      <c r="CA35" s="51" t="s">
        <v>34</v>
      </c>
      <c r="CB35" s="52"/>
      <c r="CC35" s="51" t="s">
        <v>34</v>
      </c>
      <c r="CD35" s="52"/>
      <c r="CE35" s="51" t="s">
        <v>34</v>
      </c>
      <c r="CF35" s="52"/>
      <c r="CG35" s="51" t="s">
        <v>34</v>
      </c>
      <c r="CH35" s="52"/>
      <c r="CI35" s="51" t="s">
        <v>34</v>
      </c>
      <c r="CJ35" s="52"/>
      <c r="CK35" s="51" t="s">
        <v>34</v>
      </c>
      <c r="CL35" s="48"/>
      <c r="CM35" s="10"/>
      <c r="CN35" s="10"/>
      <c r="CO35" s="10"/>
      <c r="CP35" s="10"/>
    </row>
  </sheetData>
  <mergeCells count="1261">
    <mergeCell ref="CG13:CH13"/>
    <mergeCell ref="CI13:CJ13"/>
    <mergeCell ref="CK13:CL13"/>
    <mergeCell ref="BQ13:BR13"/>
    <mergeCell ref="BS13:BT13"/>
    <mergeCell ref="BU13:BV13"/>
    <mergeCell ref="BW13:BX13"/>
    <mergeCell ref="BY13:BZ13"/>
    <mergeCell ref="CA13:CB13"/>
    <mergeCell ref="CC13:CD13"/>
    <mergeCell ref="BO12:BP12"/>
    <mergeCell ref="BQ12:BR12"/>
    <mergeCell ref="BS12:BT12"/>
    <mergeCell ref="BU12:BV12"/>
    <mergeCell ref="BW12:BX12"/>
    <mergeCell ref="BY12:BZ12"/>
    <mergeCell ref="CA12:CB12"/>
    <mergeCell ref="E14:F14"/>
    <mergeCell ref="G14:H14"/>
    <mergeCell ref="I14:J14"/>
    <mergeCell ref="K14:L14"/>
    <mergeCell ref="M14:N14"/>
    <mergeCell ref="O14:P14"/>
    <mergeCell ref="Q14:R14"/>
    <mergeCell ref="AK13:AL13"/>
    <mergeCell ref="AM13:AN13"/>
    <mergeCell ref="AO13:AP13"/>
    <mergeCell ref="AQ13:AR13"/>
    <mergeCell ref="AS13:AT13"/>
    <mergeCell ref="AU13:AV13"/>
    <mergeCell ref="AW13:AX13"/>
    <mergeCell ref="CC14:CD14"/>
    <mergeCell ref="CE14:CF14"/>
    <mergeCell ref="CG14:CH14"/>
    <mergeCell ref="BM13:BN13"/>
    <mergeCell ref="AY13:AZ13"/>
    <mergeCell ref="BA13:BB13"/>
    <mergeCell ref="BC13:BD13"/>
    <mergeCell ref="BE13:BF13"/>
    <mergeCell ref="BG13:BH13"/>
    <mergeCell ref="BO13:BP13"/>
    <mergeCell ref="E13:F13"/>
    <mergeCell ref="G13:H13"/>
    <mergeCell ref="I13:J13"/>
    <mergeCell ref="K13:L13"/>
    <mergeCell ref="M13:N13"/>
    <mergeCell ref="O13:P13"/>
    <mergeCell ref="Q13:R13"/>
    <mergeCell ref="CE13:CF13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A14:CB14"/>
    <mergeCell ref="AK14:AL14"/>
    <mergeCell ref="AM14:AN14"/>
    <mergeCell ref="S14:T14"/>
    <mergeCell ref="U14:V14"/>
    <mergeCell ref="W14:X14"/>
    <mergeCell ref="Y14:Z14"/>
    <mergeCell ref="AA14:AB14"/>
    <mergeCell ref="AC14:AD14"/>
    <mergeCell ref="AI14:AJ14"/>
    <mergeCell ref="BC14:BD14"/>
    <mergeCell ref="BE14:BF14"/>
    <mergeCell ref="AO14:AP14"/>
    <mergeCell ref="AQ14:AR14"/>
    <mergeCell ref="AS14:AT14"/>
    <mergeCell ref="AU14:AV14"/>
    <mergeCell ref="AW14:AX14"/>
    <mergeCell ref="AY14:AZ14"/>
    <mergeCell ref="BA14:BB14"/>
    <mergeCell ref="BM14:BN14"/>
    <mergeCell ref="BG14:BH14"/>
    <mergeCell ref="CE15:CF15"/>
    <mergeCell ref="CG15:CH15"/>
    <mergeCell ref="CI15:CJ15"/>
    <mergeCell ref="CK15:CL15"/>
    <mergeCell ref="BQ15:BR15"/>
    <mergeCell ref="BS15:BT15"/>
    <mergeCell ref="BU15:BV15"/>
    <mergeCell ref="BW15:BX15"/>
    <mergeCell ref="BY15:BZ15"/>
    <mergeCell ref="CA15:CB15"/>
    <mergeCell ref="CC15:CD15"/>
    <mergeCell ref="E16:F16"/>
    <mergeCell ref="G16:H16"/>
    <mergeCell ref="I16:J16"/>
    <mergeCell ref="K16:L16"/>
    <mergeCell ref="M16:N16"/>
    <mergeCell ref="O16:P16"/>
    <mergeCell ref="Q16:R16"/>
    <mergeCell ref="AK15:AL15"/>
    <mergeCell ref="AM15:AN15"/>
    <mergeCell ref="AO15:AP15"/>
    <mergeCell ref="AQ15:AR15"/>
    <mergeCell ref="AS15:AT15"/>
    <mergeCell ref="AU15:AV15"/>
    <mergeCell ref="AW15:AX15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A16:CB16"/>
    <mergeCell ref="BU27:BV27"/>
    <mergeCell ref="BW27:BX27"/>
    <mergeCell ref="BC27:BD27"/>
    <mergeCell ref="BE27:BF27"/>
    <mergeCell ref="BG27:BH27"/>
    <mergeCell ref="BM27:BN27"/>
    <mergeCell ref="BO27:BP27"/>
    <mergeCell ref="BQ27:BR27"/>
    <mergeCell ref="BS27:BT27"/>
    <mergeCell ref="AK26:AL26"/>
    <mergeCell ref="AM26:AN26"/>
    <mergeCell ref="AO26:AP26"/>
    <mergeCell ref="AQ26:AR26"/>
    <mergeCell ref="AS26:AT26"/>
    <mergeCell ref="AU26:AV26"/>
    <mergeCell ref="AW26:AX26"/>
    <mergeCell ref="BY27:BZ27"/>
    <mergeCell ref="CA27:CB27"/>
    <mergeCell ref="BS18:BT18"/>
    <mergeCell ref="BU18:BV18"/>
    <mergeCell ref="BW18:BX18"/>
    <mergeCell ref="BY18:BZ18"/>
    <mergeCell ref="CA18:CB18"/>
    <mergeCell ref="BM19:BN19"/>
    <mergeCell ref="BM20:BN20"/>
    <mergeCell ref="BG19:BH19"/>
    <mergeCell ref="BO19:BP19"/>
    <mergeCell ref="CE26:CF26"/>
    <mergeCell ref="CG26:CH26"/>
    <mergeCell ref="CI26:CJ26"/>
    <mergeCell ref="CK26:CL26"/>
    <mergeCell ref="S26:T26"/>
    <mergeCell ref="U26:V26"/>
    <mergeCell ref="W26:X26"/>
    <mergeCell ref="Y26:Z26"/>
    <mergeCell ref="AA26:AB26"/>
    <mergeCell ref="AC26:AD26"/>
    <mergeCell ref="AI26:AJ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I27:AJ27"/>
    <mergeCell ref="AY26:AZ26"/>
    <mergeCell ref="BA26:BB26"/>
    <mergeCell ref="BC26:BD26"/>
    <mergeCell ref="BE26:BF26"/>
    <mergeCell ref="BG26:BH26"/>
    <mergeCell ref="BM26:BN26"/>
    <mergeCell ref="BO26:BP26"/>
    <mergeCell ref="CC27:CD27"/>
    <mergeCell ref="CE27:CF27"/>
    <mergeCell ref="CG27:CH27"/>
    <mergeCell ref="CI27:CJ27"/>
    <mergeCell ref="CK27:CL27"/>
    <mergeCell ref="BQ26:BR26"/>
    <mergeCell ref="BS26:BT26"/>
    <mergeCell ref="BU26:BV26"/>
    <mergeCell ref="BW26:BX26"/>
    <mergeCell ref="BY26:BZ26"/>
    <mergeCell ref="CA26:CB26"/>
    <mergeCell ref="CC26:CD26"/>
    <mergeCell ref="S28:T28"/>
    <mergeCell ref="U28:V28"/>
    <mergeCell ref="W28:X28"/>
    <mergeCell ref="Y28:Z28"/>
    <mergeCell ref="AA28:AB28"/>
    <mergeCell ref="AC28:AD28"/>
    <mergeCell ref="AI28:AJ28"/>
    <mergeCell ref="BO28:BP28"/>
    <mergeCell ref="AY27:AZ27"/>
    <mergeCell ref="BA27:BB27"/>
    <mergeCell ref="AK27:AL27"/>
    <mergeCell ref="AM27:AN27"/>
    <mergeCell ref="AO27:AP27"/>
    <mergeCell ref="AQ27:AR27"/>
    <mergeCell ref="AS27:AT27"/>
    <mergeCell ref="AU27:AV27"/>
    <mergeCell ref="AW27:AX27"/>
    <mergeCell ref="CE28:CF28"/>
    <mergeCell ref="CG28:CH28"/>
    <mergeCell ref="CI28:CJ28"/>
    <mergeCell ref="E28:F28"/>
    <mergeCell ref="G28:H28"/>
    <mergeCell ref="I28:J28"/>
    <mergeCell ref="K28:L28"/>
    <mergeCell ref="M28:N28"/>
    <mergeCell ref="O28:P28"/>
    <mergeCell ref="Q28:R28"/>
    <mergeCell ref="BC29:BD29"/>
    <mergeCell ref="BE29:BF29"/>
    <mergeCell ref="AO29:AP29"/>
    <mergeCell ref="AQ29:AR29"/>
    <mergeCell ref="AS29:AT29"/>
    <mergeCell ref="AU29:AV29"/>
    <mergeCell ref="AW29:AX29"/>
    <mergeCell ref="AY29:AZ29"/>
    <mergeCell ref="BA29:BB29"/>
    <mergeCell ref="BM28:BN28"/>
    <mergeCell ref="BM29:BN29"/>
    <mergeCell ref="AY28:AZ28"/>
    <mergeCell ref="BA28:BB28"/>
    <mergeCell ref="BC28:BD28"/>
    <mergeCell ref="BE28:BF28"/>
    <mergeCell ref="BG28:BH28"/>
    <mergeCell ref="BG29:BH29"/>
    <mergeCell ref="CK28:CL28"/>
    <mergeCell ref="BQ28:BR28"/>
    <mergeCell ref="BS28:BT28"/>
    <mergeCell ref="BU28:BV28"/>
    <mergeCell ref="BW28:BX28"/>
    <mergeCell ref="BY28:BZ28"/>
    <mergeCell ref="CA28:CB28"/>
    <mergeCell ref="CC28:CD28"/>
    <mergeCell ref="E29:F29"/>
    <mergeCell ref="G29:H29"/>
    <mergeCell ref="I29:J29"/>
    <mergeCell ref="K29:L29"/>
    <mergeCell ref="M29:N29"/>
    <mergeCell ref="O29:P29"/>
    <mergeCell ref="Q29:R29"/>
    <mergeCell ref="AK28:AL28"/>
    <mergeCell ref="AM28:AN28"/>
    <mergeCell ref="AO28:AP28"/>
    <mergeCell ref="AQ28:AR28"/>
    <mergeCell ref="AS28:AT28"/>
    <mergeCell ref="AU28:AV28"/>
    <mergeCell ref="AW28:AX28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BW29:BX29"/>
    <mergeCell ref="CI31:CJ31"/>
    <mergeCell ref="CK31:CL31"/>
    <mergeCell ref="BY29:BZ29"/>
    <mergeCell ref="CA29:CB29"/>
    <mergeCell ref="S30:T30"/>
    <mergeCell ref="U30:V30"/>
    <mergeCell ref="W30:X30"/>
    <mergeCell ref="Y30:Z30"/>
    <mergeCell ref="AA30:AB30"/>
    <mergeCell ref="AC30:AD30"/>
    <mergeCell ref="AI30:AJ30"/>
    <mergeCell ref="E30:F30"/>
    <mergeCell ref="G30:H30"/>
    <mergeCell ref="I30:J30"/>
    <mergeCell ref="K30:L30"/>
    <mergeCell ref="M30:N30"/>
    <mergeCell ref="O30:P30"/>
    <mergeCell ref="Q30:R30"/>
    <mergeCell ref="BC31:BD31"/>
    <mergeCell ref="BE31:BF31"/>
    <mergeCell ref="AO31:AP31"/>
    <mergeCell ref="AQ31:AR31"/>
    <mergeCell ref="AS31:AT31"/>
    <mergeCell ref="AU31:AV31"/>
    <mergeCell ref="AW31:AX31"/>
    <mergeCell ref="AY31:AZ31"/>
    <mergeCell ref="BA31:BB31"/>
    <mergeCell ref="BM30:BN30"/>
    <mergeCell ref="BM31:BN31"/>
    <mergeCell ref="AY30:AZ30"/>
    <mergeCell ref="BA30:BB30"/>
    <mergeCell ref="BC30:BD30"/>
    <mergeCell ref="AK29:AL29"/>
    <mergeCell ref="AM29:AN29"/>
    <mergeCell ref="S29:T29"/>
    <mergeCell ref="U29:V29"/>
    <mergeCell ref="W29:X29"/>
    <mergeCell ref="Y29:Z29"/>
    <mergeCell ref="AA29:AB29"/>
    <mergeCell ref="AC29:AD29"/>
    <mergeCell ref="AI29:AJ29"/>
    <mergeCell ref="CE30:CF30"/>
    <mergeCell ref="CG30:CH30"/>
    <mergeCell ref="CI30:CJ30"/>
    <mergeCell ref="CK30:CL30"/>
    <mergeCell ref="BQ30:BR30"/>
    <mergeCell ref="BS30:BT30"/>
    <mergeCell ref="BU30:BV30"/>
    <mergeCell ref="BW30:BX30"/>
    <mergeCell ref="BY30:BZ30"/>
    <mergeCell ref="CA30:CB30"/>
    <mergeCell ref="CC30:C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AW30:AX30"/>
    <mergeCell ref="CC31:CD31"/>
    <mergeCell ref="CE31:CF31"/>
    <mergeCell ref="CG31:CH31"/>
    <mergeCell ref="BO31:BP31"/>
    <mergeCell ref="BQ31:BR31"/>
    <mergeCell ref="BS31:BT31"/>
    <mergeCell ref="BU31:BV31"/>
    <mergeCell ref="BW31:BX31"/>
    <mergeCell ref="BY31:BZ31"/>
    <mergeCell ref="CA31:CB31"/>
    <mergeCell ref="BO30:BP30"/>
    <mergeCell ref="BG31:BH31"/>
    <mergeCell ref="E32:F32"/>
    <mergeCell ref="G32:H32"/>
    <mergeCell ref="I32:J32"/>
    <mergeCell ref="K32:L32"/>
    <mergeCell ref="M32:N32"/>
    <mergeCell ref="O32:P32"/>
    <mergeCell ref="Q32:R32"/>
    <mergeCell ref="BC33:BD33"/>
    <mergeCell ref="BE33:BF33"/>
    <mergeCell ref="AO33:AP33"/>
    <mergeCell ref="AQ33:AR33"/>
    <mergeCell ref="AS33:AT33"/>
    <mergeCell ref="AU33:AV33"/>
    <mergeCell ref="AW33:AX33"/>
    <mergeCell ref="AY33:AZ33"/>
    <mergeCell ref="BA33:BB33"/>
    <mergeCell ref="E31:F31"/>
    <mergeCell ref="G31:H31"/>
    <mergeCell ref="I31:J31"/>
    <mergeCell ref="K31:L31"/>
    <mergeCell ref="M31:N31"/>
    <mergeCell ref="O31:P31"/>
    <mergeCell ref="Q31:R31"/>
    <mergeCell ref="BM32:BN32"/>
    <mergeCell ref="BM33:BN33"/>
    <mergeCell ref="AY32:AZ32"/>
    <mergeCell ref="BA32:BB32"/>
    <mergeCell ref="BC32:BD32"/>
    <mergeCell ref="BE32:BF32"/>
    <mergeCell ref="BG32:BH32"/>
    <mergeCell ref="BO32:BP32"/>
    <mergeCell ref="BG33:BH33"/>
    <mergeCell ref="AK31:AL31"/>
    <mergeCell ref="AM31:AN31"/>
    <mergeCell ref="S31:T31"/>
    <mergeCell ref="U31:V31"/>
    <mergeCell ref="W31:X31"/>
    <mergeCell ref="Y31:Z31"/>
    <mergeCell ref="AA31:AB31"/>
    <mergeCell ref="AC31:AD31"/>
    <mergeCell ref="AI31:AJ31"/>
    <mergeCell ref="S32:T32"/>
    <mergeCell ref="U32:V32"/>
    <mergeCell ref="W32:X32"/>
    <mergeCell ref="Y32:Z32"/>
    <mergeCell ref="AA32:AB32"/>
    <mergeCell ref="AC32:AD32"/>
    <mergeCell ref="AI32:AJ32"/>
    <mergeCell ref="CE32:CF32"/>
    <mergeCell ref="CG32:CH32"/>
    <mergeCell ref="CI32:CJ32"/>
    <mergeCell ref="CK32:CL32"/>
    <mergeCell ref="BQ32:BR32"/>
    <mergeCell ref="BS32:BT32"/>
    <mergeCell ref="BU32:BV32"/>
    <mergeCell ref="BW32:BX32"/>
    <mergeCell ref="BY32:BZ32"/>
    <mergeCell ref="CA32:CB32"/>
    <mergeCell ref="CC32:CD32"/>
    <mergeCell ref="E33:F33"/>
    <mergeCell ref="G33:H33"/>
    <mergeCell ref="I33:J33"/>
    <mergeCell ref="K33:L33"/>
    <mergeCell ref="M33:N33"/>
    <mergeCell ref="O33:P33"/>
    <mergeCell ref="Q33:R33"/>
    <mergeCell ref="AK32:AL32"/>
    <mergeCell ref="AM32:AN32"/>
    <mergeCell ref="AO32:AP32"/>
    <mergeCell ref="AQ32:AR32"/>
    <mergeCell ref="AS32:AT32"/>
    <mergeCell ref="AU32:AV32"/>
    <mergeCell ref="AW32:AX32"/>
    <mergeCell ref="CC33:CD33"/>
    <mergeCell ref="CE33:CF33"/>
    <mergeCell ref="CG33:CH33"/>
    <mergeCell ref="CI33:CJ33"/>
    <mergeCell ref="CK33:CL33"/>
    <mergeCell ref="BO33:BP33"/>
    <mergeCell ref="BQ33:BR33"/>
    <mergeCell ref="BS33:BT33"/>
    <mergeCell ref="BU33:BV33"/>
    <mergeCell ref="BW33:BX33"/>
    <mergeCell ref="BY33:BZ33"/>
    <mergeCell ref="CA33:CB33"/>
    <mergeCell ref="S34:T34"/>
    <mergeCell ref="U34:V34"/>
    <mergeCell ref="W34:X34"/>
    <mergeCell ref="Y34:Z34"/>
    <mergeCell ref="AA34:AB34"/>
    <mergeCell ref="AC34:AD34"/>
    <mergeCell ref="AI34:AJ34"/>
    <mergeCell ref="E34:F34"/>
    <mergeCell ref="G34:H34"/>
    <mergeCell ref="I34:J34"/>
    <mergeCell ref="K34:L34"/>
    <mergeCell ref="M34:N34"/>
    <mergeCell ref="O34:P34"/>
    <mergeCell ref="Q34:R34"/>
    <mergeCell ref="AK33:AL33"/>
    <mergeCell ref="AM33:AN33"/>
    <mergeCell ref="S33:T33"/>
    <mergeCell ref="U33:V33"/>
    <mergeCell ref="W33:X33"/>
    <mergeCell ref="Y33:Z33"/>
    <mergeCell ref="AA33:AB33"/>
    <mergeCell ref="AC33:AD33"/>
    <mergeCell ref="AI33:AJ33"/>
    <mergeCell ref="BC35:BD35"/>
    <mergeCell ref="BE35:BF35"/>
    <mergeCell ref="AO35:AP35"/>
    <mergeCell ref="AQ35:AR35"/>
    <mergeCell ref="AS35:AT35"/>
    <mergeCell ref="AU35:AV35"/>
    <mergeCell ref="AW35:AX35"/>
    <mergeCell ref="AY35:AZ35"/>
    <mergeCell ref="BA35:BB35"/>
    <mergeCell ref="BM34:BN34"/>
    <mergeCell ref="BM35:BN35"/>
    <mergeCell ref="AY34:AZ34"/>
    <mergeCell ref="BA34:BB34"/>
    <mergeCell ref="BC34:BD34"/>
    <mergeCell ref="BE34:BF34"/>
    <mergeCell ref="BG34:BH34"/>
    <mergeCell ref="BO34:BP34"/>
    <mergeCell ref="BG35:BH35"/>
    <mergeCell ref="CE34:CF34"/>
    <mergeCell ref="CG34:CH34"/>
    <mergeCell ref="CI34:CJ34"/>
    <mergeCell ref="CK34:CL34"/>
    <mergeCell ref="BQ34:BR34"/>
    <mergeCell ref="BS34:BT34"/>
    <mergeCell ref="BU34:BV34"/>
    <mergeCell ref="BW34:BX34"/>
    <mergeCell ref="BY34:BZ34"/>
    <mergeCell ref="CA34:CB34"/>
    <mergeCell ref="CC34:CD34"/>
    <mergeCell ref="E35:F35"/>
    <mergeCell ref="G35:H35"/>
    <mergeCell ref="I35:J35"/>
    <mergeCell ref="K35:L35"/>
    <mergeCell ref="M35:N35"/>
    <mergeCell ref="O35:P35"/>
    <mergeCell ref="Q35:R35"/>
    <mergeCell ref="AK34:AL34"/>
    <mergeCell ref="AM34:AN34"/>
    <mergeCell ref="AO34:AP34"/>
    <mergeCell ref="AQ34:AR34"/>
    <mergeCell ref="AS34:AT34"/>
    <mergeCell ref="AU34:AV34"/>
    <mergeCell ref="AW34:AX34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CA35:CB35"/>
    <mergeCell ref="S11:T11"/>
    <mergeCell ref="U11:V11"/>
    <mergeCell ref="W11:X11"/>
    <mergeCell ref="Y11:Z11"/>
    <mergeCell ref="AA11:AB11"/>
    <mergeCell ref="AC11:AD11"/>
    <mergeCell ref="AI11:AJ11"/>
    <mergeCell ref="CE11:CF11"/>
    <mergeCell ref="CG11:CH11"/>
    <mergeCell ref="CI11:CJ11"/>
    <mergeCell ref="CK11:CL11"/>
    <mergeCell ref="BQ11:BR11"/>
    <mergeCell ref="BS11:BT11"/>
    <mergeCell ref="BU11:BV11"/>
    <mergeCell ref="BW11:BX11"/>
    <mergeCell ref="BY11:BZ11"/>
    <mergeCell ref="CA11:CB11"/>
    <mergeCell ref="CC11:CD11"/>
    <mergeCell ref="AQ11:AR11"/>
    <mergeCell ref="AS11:AT11"/>
    <mergeCell ref="AU11:AV11"/>
    <mergeCell ref="AW11:AX11"/>
    <mergeCell ref="CC12:CD12"/>
    <mergeCell ref="CE12:CF12"/>
    <mergeCell ref="CG12:CH12"/>
    <mergeCell ref="CI12:CJ12"/>
    <mergeCell ref="CK12:CL12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AK11:AL11"/>
    <mergeCell ref="AM11:AN11"/>
    <mergeCell ref="AO11:AP11"/>
    <mergeCell ref="AO12:AP12"/>
    <mergeCell ref="AK12:AL12"/>
    <mergeCell ref="AM12:AN12"/>
    <mergeCell ref="S12:T12"/>
    <mergeCell ref="U12:V12"/>
    <mergeCell ref="W12:X12"/>
    <mergeCell ref="Y12:Z12"/>
    <mergeCell ref="AA12:AB12"/>
    <mergeCell ref="AC12:AD12"/>
    <mergeCell ref="AI12:AJ12"/>
    <mergeCell ref="S15:T15"/>
    <mergeCell ref="U15:V15"/>
    <mergeCell ref="W15:X15"/>
    <mergeCell ref="Y15:Z15"/>
    <mergeCell ref="AA15:AB15"/>
    <mergeCell ref="AC15:AD15"/>
    <mergeCell ref="AI15:AJ15"/>
    <mergeCell ref="E15:F15"/>
    <mergeCell ref="G15:H15"/>
    <mergeCell ref="I15:J15"/>
    <mergeCell ref="K15:L15"/>
    <mergeCell ref="M15:N15"/>
    <mergeCell ref="O15:P15"/>
    <mergeCell ref="Q15:R15"/>
    <mergeCell ref="BC16:BD16"/>
    <mergeCell ref="BE16:BF16"/>
    <mergeCell ref="AO16:AP16"/>
    <mergeCell ref="AQ16:AR16"/>
    <mergeCell ref="AS16:AT16"/>
    <mergeCell ref="AU16:AV16"/>
    <mergeCell ref="AW16:AX16"/>
    <mergeCell ref="AY16:AZ16"/>
    <mergeCell ref="BA16:BB16"/>
    <mergeCell ref="AA16:AB16"/>
    <mergeCell ref="AC16:AD16"/>
    <mergeCell ref="AI16:AJ16"/>
    <mergeCell ref="BM15:BN15"/>
    <mergeCell ref="BM16:BN16"/>
    <mergeCell ref="AY15:AZ15"/>
    <mergeCell ref="BA15:BB15"/>
    <mergeCell ref="BC15:BD15"/>
    <mergeCell ref="BE15:BF15"/>
    <mergeCell ref="BG15:BH15"/>
    <mergeCell ref="BO15:BP15"/>
    <mergeCell ref="BG16:BH16"/>
    <mergeCell ref="AK35:AL35"/>
    <mergeCell ref="AM35:AN35"/>
    <mergeCell ref="S35:T35"/>
    <mergeCell ref="U35:V35"/>
    <mergeCell ref="W35:X35"/>
    <mergeCell ref="Y35:Z35"/>
    <mergeCell ref="AA35:AB35"/>
    <mergeCell ref="AC35:AD35"/>
    <mergeCell ref="AI35:AJ35"/>
    <mergeCell ref="S17:T17"/>
    <mergeCell ref="U17:V17"/>
    <mergeCell ref="W17:X17"/>
    <mergeCell ref="Y17:Z17"/>
    <mergeCell ref="AA17:AB17"/>
    <mergeCell ref="AC17:AD17"/>
    <mergeCell ref="AI17:AJ17"/>
    <mergeCell ref="BO17:BP17"/>
    <mergeCell ref="AK16:AL16"/>
    <mergeCell ref="AM16:AN16"/>
    <mergeCell ref="S16:T16"/>
    <mergeCell ref="U16:V16"/>
    <mergeCell ref="W16:X16"/>
    <mergeCell ref="Y16:Z16"/>
    <mergeCell ref="A3:A4"/>
    <mergeCell ref="B3:B4"/>
    <mergeCell ref="D3:E3"/>
    <mergeCell ref="F3:G3"/>
    <mergeCell ref="H3:I3"/>
    <mergeCell ref="J3:K3"/>
    <mergeCell ref="L3:M3"/>
    <mergeCell ref="B1:C1"/>
    <mergeCell ref="AA1:AF1"/>
    <mergeCell ref="AG1:AH1"/>
    <mergeCell ref="BK1:BL1"/>
    <mergeCell ref="A2:AD2"/>
    <mergeCell ref="AF2:BH2"/>
    <mergeCell ref="BJ2:CL2"/>
    <mergeCell ref="N3:O3"/>
    <mergeCell ref="P3:Q3"/>
    <mergeCell ref="R3:S3"/>
    <mergeCell ref="T3:U3"/>
    <mergeCell ref="V3:W3"/>
    <mergeCell ref="X3:Y3"/>
    <mergeCell ref="Z3:AA3"/>
    <mergeCell ref="AB3:AC3"/>
    <mergeCell ref="AE3:AE4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Q5:AR5"/>
    <mergeCell ref="AS5:AT5"/>
    <mergeCell ref="AU5:AV5"/>
    <mergeCell ref="AW5:AX5"/>
    <mergeCell ref="AY5:AZ5"/>
    <mergeCell ref="BA5:BB5"/>
    <mergeCell ref="BC5:BD5"/>
    <mergeCell ref="BL3:BM3"/>
    <mergeCell ref="BN3:BO3"/>
    <mergeCell ref="BP3:BQ3"/>
    <mergeCell ref="CF3:CG3"/>
    <mergeCell ref="CH3:CI3"/>
    <mergeCell ref="CJ3:CK3"/>
    <mergeCell ref="BR3:BS3"/>
    <mergeCell ref="BT3:BU3"/>
    <mergeCell ref="BV3:BW3"/>
    <mergeCell ref="BX3:BY3"/>
    <mergeCell ref="BZ3:CA3"/>
    <mergeCell ref="CB3:CC3"/>
    <mergeCell ref="CD3:CE3"/>
    <mergeCell ref="AX3:AY3"/>
    <mergeCell ref="AZ3:BA3"/>
    <mergeCell ref="BB3:BC3"/>
    <mergeCell ref="BD3:BE3"/>
    <mergeCell ref="BF3:BG3"/>
    <mergeCell ref="BI3:BI4"/>
    <mergeCell ref="BJ3:BJ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I5:AJ5"/>
    <mergeCell ref="AK5:AL5"/>
    <mergeCell ref="AM5:AN5"/>
    <mergeCell ref="AO5:AP5"/>
    <mergeCell ref="BC6:BD6"/>
    <mergeCell ref="BE6:BF6"/>
    <mergeCell ref="BG6:BH6"/>
    <mergeCell ref="BO6:BP6"/>
    <mergeCell ref="BG7:BH7"/>
    <mergeCell ref="BE5:BF5"/>
    <mergeCell ref="BG5:BH5"/>
    <mergeCell ref="BM5:BN5"/>
    <mergeCell ref="BO5:BP5"/>
    <mergeCell ref="CE5:CF5"/>
    <mergeCell ref="CG5:CH5"/>
    <mergeCell ref="CI5:CJ5"/>
    <mergeCell ref="CK5:CL5"/>
    <mergeCell ref="BQ5:BR5"/>
    <mergeCell ref="BS5:BT5"/>
    <mergeCell ref="BU5:BV5"/>
    <mergeCell ref="BW5:BX5"/>
    <mergeCell ref="BY5:BZ5"/>
    <mergeCell ref="CA5:CB5"/>
    <mergeCell ref="CC5:CD5"/>
    <mergeCell ref="AK9:AL9"/>
    <mergeCell ref="AM9:AN9"/>
    <mergeCell ref="S9:T9"/>
    <mergeCell ref="U9:V9"/>
    <mergeCell ref="W9:X9"/>
    <mergeCell ref="Y9:Z9"/>
    <mergeCell ref="AA9:AB9"/>
    <mergeCell ref="AC9:AD9"/>
    <mergeCell ref="AI9:AJ9"/>
    <mergeCell ref="BC7:BD7"/>
    <mergeCell ref="BE7:BF7"/>
    <mergeCell ref="AO7:AP7"/>
    <mergeCell ref="AQ7:AR7"/>
    <mergeCell ref="AS7:AT7"/>
    <mergeCell ref="AU7:AV7"/>
    <mergeCell ref="AW7:AX7"/>
    <mergeCell ref="AY7:AZ7"/>
    <mergeCell ref="BA7:BB7"/>
    <mergeCell ref="AK8:AL8"/>
    <mergeCell ref="AM8:AN8"/>
    <mergeCell ref="AO8:AP8"/>
    <mergeCell ref="AQ8:AR8"/>
    <mergeCell ref="AS8:AT8"/>
    <mergeCell ref="AU8:AV8"/>
    <mergeCell ref="AW8:AX8"/>
    <mergeCell ref="S8:T8"/>
    <mergeCell ref="U8:V8"/>
    <mergeCell ref="W8:X8"/>
    <mergeCell ref="Y8:Z8"/>
    <mergeCell ref="AA8:AB8"/>
    <mergeCell ref="AC8:AD8"/>
    <mergeCell ref="AI8:AJ8"/>
    <mergeCell ref="E8:F8"/>
    <mergeCell ref="G8:H8"/>
    <mergeCell ref="I8:J8"/>
    <mergeCell ref="K8:L8"/>
    <mergeCell ref="M8:N8"/>
    <mergeCell ref="O8:P8"/>
    <mergeCell ref="Q8:R8"/>
    <mergeCell ref="CI6:CJ6"/>
    <mergeCell ref="CK6:CL6"/>
    <mergeCell ref="BQ6:BR6"/>
    <mergeCell ref="BS6:BT6"/>
    <mergeCell ref="BU6:BV6"/>
    <mergeCell ref="BW6:BX6"/>
    <mergeCell ref="BY6:BZ6"/>
    <mergeCell ref="CA6:CB6"/>
    <mergeCell ref="CC6:CD6"/>
    <mergeCell ref="E6:F6"/>
    <mergeCell ref="G6:H6"/>
    <mergeCell ref="I6:J6"/>
    <mergeCell ref="K6:L6"/>
    <mergeCell ref="M6:N6"/>
    <mergeCell ref="O6:P6"/>
    <mergeCell ref="Q6:R6"/>
    <mergeCell ref="BC9:BD9"/>
    <mergeCell ref="BE9:BF9"/>
    <mergeCell ref="AO9:AP9"/>
    <mergeCell ref="AQ9:AR9"/>
    <mergeCell ref="AS9:AT9"/>
    <mergeCell ref="AU9:AV9"/>
    <mergeCell ref="AW9:AX9"/>
    <mergeCell ref="AY9:AZ9"/>
    <mergeCell ref="BA9:BB9"/>
    <mergeCell ref="S6:T6"/>
    <mergeCell ref="U6:V6"/>
    <mergeCell ref="W6:X6"/>
    <mergeCell ref="Y6:Z6"/>
    <mergeCell ref="AA6:AB6"/>
    <mergeCell ref="AC6:AD6"/>
    <mergeCell ref="AI6:AJ6"/>
    <mergeCell ref="E7:F7"/>
    <mergeCell ref="G7:H7"/>
    <mergeCell ref="I7:J7"/>
    <mergeCell ref="K7:L7"/>
    <mergeCell ref="M7:N7"/>
    <mergeCell ref="O7:P7"/>
    <mergeCell ref="Q7:R7"/>
    <mergeCell ref="AK6:AL6"/>
    <mergeCell ref="AM6:AN6"/>
    <mergeCell ref="AO6:AP6"/>
    <mergeCell ref="AQ6:AR6"/>
    <mergeCell ref="AS6:AT6"/>
    <mergeCell ref="AU6:AV6"/>
    <mergeCell ref="AW6:AX6"/>
    <mergeCell ref="CC7:CD7"/>
    <mergeCell ref="CE7:CF7"/>
    <mergeCell ref="CG7:CH7"/>
    <mergeCell ref="AK7:AL7"/>
    <mergeCell ref="AM7:AN7"/>
    <mergeCell ref="S7:T7"/>
    <mergeCell ref="U7:V7"/>
    <mergeCell ref="W7:X7"/>
    <mergeCell ref="Y7:Z7"/>
    <mergeCell ref="AA7:AB7"/>
    <mergeCell ref="AC7:AD7"/>
    <mergeCell ref="AI7:AJ7"/>
    <mergeCell ref="CG6:CH6"/>
    <mergeCell ref="CE6:CF6"/>
    <mergeCell ref="BM6:BN6"/>
    <mergeCell ref="BM7:BN7"/>
    <mergeCell ref="AY6:AZ6"/>
    <mergeCell ref="BA6:BB6"/>
    <mergeCell ref="CI7:CJ7"/>
    <mergeCell ref="CK7:CL7"/>
    <mergeCell ref="BO7:BP7"/>
    <mergeCell ref="BQ7:BR7"/>
    <mergeCell ref="BS7:BT7"/>
    <mergeCell ref="BU7:BV7"/>
    <mergeCell ref="BW7:BX7"/>
    <mergeCell ref="BY7:BZ7"/>
    <mergeCell ref="CA7:CB7"/>
    <mergeCell ref="BM8:BN8"/>
    <mergeCell ref="BM9:BN9"/>
    <mergeCell ref="AY8:AZ8"/>
    <mergeCell ref="BA8:BB8"/>
    <mergeCell ref="BC8:BD8"/>
    <mergeCell ref="BE8:BF8"/>
    <mergeCell ref="BG8:BH8"/>
    <mergeCell ref="BO8:BP8"/>
    <mergeCell ref="BG9:BH9"/>
    <mergeCell ref="CE8:CF8"/>
    <mergeCell ref="CG8:CH8"/>
    <mergeCell ref="CI8:CJ8"/>
    <mergeCell ref="CK8:CL8"/>
    <mergeCell ref="BQ8:BR8"/>
    <mergeCell ref="BS8:BT8"/>
    <mergeCell ref="BU8:BV8"/>
    <mergeCell ref="BW8:BX8"/>
    <mergeCell ref="BY8:BZ8"/>
    <mergeCell ref="CA8:CB8"/>
    <mergeCell ref="CC8:CD8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CA9:CB9"/>
    <mergeCell ref="E9:F9"/>
    <mergeCell ref="G9:H9"/>
    <mergeCell ref="I9:J9"/>
    <mergeCell ref="K9:L9"/>
    <mergeCell ref="M9:N9"/>
    <mergeCell ref="O9:P9"/>
    <mergeCell ref="Q9:R9"/>
    <mergeCell ref="S10:T10"/>
    <mergeCell ref="U10:V10"/>
    <mergeCell ref="W10:X10"/>
    <mergeCell ref="Y10:Z10"/>
    <mergeCell ref="AA10:AB10"/>
    <mergeCell ref="AC10:AD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M10:BN10"/>
    <mergeCell ref="BO10:BP10"/>
    <mergeCell ref="CE10:CF10"/>
    <mergeCell ref="CG10:CH10"/>
    <mergeCell ref="CI10:CJ10"/>
    <mergeCell ref="CK10:CL10"/>
    <mergeCell ref="BQ10:BR10"/>
    <mergeCell ref="BS10:BT10"/>
    <mergeCell ref="BU10:BV10"/>
    <mergeCell ref="BW10:BX10"/>
    <mergeCell ref="BY10:BZ10"/>
    <mergeCell ref="CA10:CB10"/>
    <mergeCell ref="CC10:CD10"/>
    <mergeCell ref="E10:F10"/>
    <mergeCell ref="G10:H10"/>
    <mergeCell ref="I10:J10"/>
    <mergeCell ref="K10:L10"/>
    <mergeCell ref="M10:N10"/>
    <mergeCell ref="O10:P10"/>
    <mergeCell ref="Q10:R10"/>
    <mergeCell ref="AW12:AX12"/>
    <mergeCell ref="AY12:AZ12"/>
    <mergeCell ref="BA12:BB12"/>
    <mergeCell ref="BM11:BN11"/>
    <mergeCell ref="BM12:BN12"/>
    <mergeCell ref="AY11:AZ11"/>
    <mergeCell ref="BA11:BB11"/>
    <mergeCell ref="BC11:BD11"/>
    <mergeCell ref="BE11:BF11"/>
    <mergeCell ref="BG11:BH11"/>
    <mergeCell ref="BO11:BP11"/>
    <mergeCell ref="BG12:BH12"/>
    <mergeCell ref="S13:T13"/>
    <mergeCell ref="U13:V13"/>
    <mergeCell ref="W13:X13"/>
    <mergeCell ref="Y13:Z13"/>
    <mergeCell ref="AA13:AB13"/>
    <mergeCell ref="AC13:AD13"/>
    <mergeCell ref="AI13:AJ13"/>
    <mergeCell ref="BC12:BD12"/>
    <mergeCell ref="BE12:BF12"/>
    <mergeCell ref="AQ12:AR12"/>
    <mergeCell ref="AS12:AT12"/>
    <mergeCell ref="AU12:AV12"/>
    <mergeCell ref="E17:F17"/>
    <mergeCell ref="G17:H17"/>
    <mergeCell ref="I17:J17"/>
    <mergeCell ref="K17:L17"/>
    <mergeCell ref="M17:N17"/>
    <mergeCell ref="O17:P17"/>
    <mergeCell ref="Q17:R17"/>
    <mergeCell ref="BC18:BD18"/>
    <mergeCell ref="BE18:BF18"/>
    <mergeCell ref="AO18:AP18"/>
    <mergeCell ref="AQ18:AR18"/>
    <mergeCell ref="AS18:AT18"/>
    <mergeCell ref="AU18:AV18"/>
    <mergeCell ref="AW18:AX18"/>
    <mergeCell ref="AY18:AZ18"/>
    <mergeCell ref="BA18:BB18"/>
    <mergeCell ref="BM17:BN17"/>
    <mergeCell ref="BM18:BN18"/>
    <mergeCell ref="AY17:AZ17"/>
    <mergeCell ref="BA17:BB17"/>
    <mergeCell ref="BC17:BD17"/>
    <mergeCell ref="BE17:BF17"/>
    <mergeCell ref="BG17:BH17"/>
    <mergeCell ref="BG18:BH18"/>
    <mergeCell ref="CE17:CF17"/>
    <mergeCell ref="CG17:CH17"/>
    <mergeCell ref="CI17:CJ17"/>
    <mergeCell ref="CK17:CL17"/>
    <mergeCell ref="BQ17:BR17"/>
    <mergeCell ref="BS17:BT17"/>
    <mergeCell ref="BU17:BV17"/>
    <mergeCell ref="BW17:BX17"/>
    <mergeCell ref="BY17:BZ17"/>
    <mergeCell ref="CA17:CB17"/>
    <mergeCell ref="CC17:CD17"/>
    <mergeCell ref="E18:F18"/>
    <mergeCell ref="G18:H18"/>
    <mergeCell ref="I18:J18"/>
    <mergeCell ref="K18:L18"/>
    <mergeCell ref="M18:N18"/>
    <mergeCell ref="O18:P18"/>
    <mergeCell ref="Q18:R18"/>
    <mergeCell ref="AK17:AL17"/>
    <mergeCell ref="AM17:AN17"/>
    <mergeCell ref="AO17:AP17"/>
    <mergeCell ref="AQ17:AR17"/>
    <mergeCell ref="AS17:AT17"/>
    <mergeCell ref="AU17:AV17"/>
    <mergeCell ref="AW17:AX17"/>
    <mergeCell ref="CC18:CD18"/>
    <mergeCell ref="CE18:CF18"/>
    <mergeCell ref="CG18:CH18"/>
    <mergeCell ref="CI18:CJ18"/>
    <mergeCell ref="CK18:CL18"/>
    <mergeCell ref="BO18:BP18"/>
    <mergeCell ref="BQ18:BR18"/>
    <mergeCell ref="E19:F19"/>
    <mergeCell ref="G19:H19"/>
    <mergeCell ref="I19:J19"/>
    <mergeCell ref="K19:L19"/>
    <mergeCell ref="M19:N19"/>
    <mergeCell ref="O19:P19"/>
    <mergeCell ref="Q19:R19"/>
    <mergeCell ref="BC20:BD20"/>
    <mergeCell ref="BE20:BF20"/>
    <mergeCell ref="AO20:AP20"/>
    <mergeCell ref="AQ20:AR20"/>
    <mergeCell ref="AS20:AT20"/>
    <mergeCell ref="AU20:AV20"/>
    <mergeCell ref="AW20:AX20"/>
    <mergeCell ref="AY20:AZ20"/>
    <mergeCell ref="BA20:BB20"/>
    <mergeCell ref="AY19:AZ19"/>
    <mergeCell ref="BA19:BB19"/>
    <mergeCell ref="BC19:BD19"/>
    <mergeCell ref="BE19:BF19"/>
    <mergeCell ref="E20:F20"/>
    <mergeCell ref="G20:H20"/>
    <mergeCell ref="I20:J20"/>
    <mergeCell ref="K20:L20"/>
    <mergeCell ref="M20:N20"/>
    <mergeCell ref="AK18:AL18"/>
    <mergeCell ref="AM18:AN18"/>
    <mergeCell ref="S18:T18"/>
    <mergeCell ref="U18:V18"/>
    <mergeCell ref="W18:X18"/>
    <mergeCell ref="Y18:Z18"/>
    <mergeCell ref="AA18:AB18"/>
    <mergeCell ref="AC18:AD18"/>
    <mergeCell ref="AI18:AJ18"/>
    <mergeCell ref="CE19:CF19"/>
    <mergeCell ref="CG19:CH19"/>
    <mergeCell ref="CI19:CJ19"/>
    <mergeCell ref="CK19:CL19"/>
    <mergeCell ref="BQ19:BR19"/>
    <mergeCell ref="BS19:BT19"/>
    <mergeCell ref="BU19:BV19"/>
    <mergeCell ref="BW19:BX19"/>
    <mergeCell ref="BY19:BZ19"/>
    <mergeCell ref="CA19:CB19"/>
    <mergeCell ref="CC19:CD19"/>
    <mergeCell ref="S19:T19"/>
    <mergeCell ref="U19:V19"/>
    <mergeCell ref="W19:X19"/>
    <mergeCell ref="Y19:Z19"/>
    <mergeCell ref="AA19:AB19"/>
    <mergeCell ref="AC19:AD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CC20:CD20"/>
    <mergeCell ref="CE20:CF20"/>
    <mergeCell ref="CG20:CH20"/>
    <mergeCell ref="CI20:CJ20"/>
    <mergeCell ref="CK20:CL20"/>
    <mergeCell ref="BO20:BP20"/>
    <mergeCell ref="BQ20:BR20"/>
    <mergeCell ref="BS20:BT20"/>
    <mergeCell ref="BU20:BV20"/>
    <mergeCell ref="BW20:BX20"/>
    <mergeCell ref="BY20:BZ20"/>
    <mergeCell ref="CA20:CB20"/>
    <mergeCell ref="BG20:BH20"/>
    <mergeCell ref="E21:F21"/>
    <mergeCell ref="G21:H21"/>
    <mergeCell ref="I21:J21"/>
    <mergeCell ref="K21:L21"/>
    <mergeCell ref="M21:N21"/>
    <mergeCell ref="O21:P21"/>
    <mergeCell ref="Q21:R21"/>
    <mergeCell ref="BC22:BD22"/>
    <mergeCell ref="BE22:BF22"/>
    <mergeCell ref="AO22:AP22"/>
    <mergeCell ref="AQ22:AR22"/>
    <mergeCell ref="AS22:AT22"/>
    <mergeCell ref="AU22:AV22"/>
    <mergeCell ref="AW22:AX22"/>
    <mergeCell ref="AY22:AZ22"/>
    <mergeCell ref="BA22:BB22"/>
    <mergeCell ref="O20:P20"/>
    <mergeCell ref="Q20:R20"/>
    <mergeCell ref="BM21:BN21"/>
    <mergeCell ref="BM22:BN22"/>
    <mergeCell ref="AY21:AZ21"/>
    <mergeCell ref="BA21:BB21"/>
    <mergeCell ref="BC21:BD21"/>
    <mergeCell ref="BE21:BF21"/>
    <mergeCell ref="BG21:BH21"/>
    <mergeCell ref="BO21:BP21"/>
    <mergeCell ref="BG22:BH22"/>
    <mergeCell ref="AK20:AL20"/>
    <mergeCell ref="AM20:AN20"/>
    <mergeCell ref="S20:T20"/>
    <mergeCell ref="U20:V20"/>
    <mergeCell ref="W20:X20"/>
    <mergeCell ref="Y20:Z20"/>
    <mergeCell ref="AA20:AB20"/>
    <mergeCell ref="AC20:AD20"/>
    <mergeCell ref="AI20:AJ20"/>
    <mergeCell ref="S21:T21"/>
    <mergeCell ref="U21:V21"/>
    <mergeCell ref="W21:X21"/>
    <mergeCell ref="Y21:Z21"/>
    <mergeCell ref="AA21:AB21"/>
    <mergeCell ref="AC21:AD21"/>
    <mergeCell ref="AI21:AJ21"/>
    <mergeCell ref="CE21:CF21"/>
    <mergeCell ref="CG21:CH21"/>
    <mergeCell ref="CI21:CJ21"/>
    <mergeCell ref="CK21:CL21"/>
    <mergeCell ref="BQ21:BR21"/>
    <mergeCell ref="BS21:BT21"/>
    <mergeCell ref="BU21:BV21"/>
    <mergeCell ref="BW21:BX21"/>
    <mergeCell ref="BY21:BZ21"/>
    <mergeCell ref="CA21:CB21"/>
    <mergeCell ref="CC21:CD21"/>
    <mergeCell ref="E22:F22"/>
    <mergeCell ref="G22:H22"/>
    <mergeCell ref="I22:J22"/>
    <mergeCell ref="K22:L22"/>
    <mergeCell ref="M22:N22"/>
    <mergeCell ref="O22:P22"/>
    <mergeCell ref="Q22:R22"/>
    <mergeCell ref="AK21:AL21"/>
    <mergeCell ref="AM21:AN21"/>
    <mergeCell ref="AO21:AP21"/>
    <mergeCell ref="AQ21:AR21"/>
    <mergeCell ref="AS21:AT21"/>
    <mergeCell ref="AU21:AV21"/>
    <mergeCell ref="AW21:AX21"/>
    <mergeCell ref="CC22:CD22"/>
    <mergeCell ref="CE22:CF22"/>
    <mergeCell ref="CG22:CH22"/>
    <mergeCell ref="CI22:CJ22"/>
    <mergeCell ref="CK22:CL22"/>
    <mergeCell ref="BO22:BP22"/>
    <mergeCell ref="BQ22:BR22"/>
    <mergeCell ref="BS22:BT22"/>
    <mergeCell ref="BU22:BV22"/>
    <mergeCell ref="BW22:BX22"/>
    <mergeCell ref="BY22:BZ22"/>
    <mergeCell ref="CA22:CB22"/>
    <mergeCell ref="S23:T23"/>
    <mergeCell ref="U23:V23"/>
    <mergeCell ref="W23:X23"/>
    <mergeCell ref="Y23:Z23"/>
    <mergeCell ref="AA23:AB23"/>
    <mergeCell ref="AC23:AD23"/>
    <mergeCell ref="AI23:AJ23"/>
    <mergeCell ref="E23:F23"/>
    <mergeCell ref="G23:H23"/>
    <mergeCell ref="I23:J23"/>
    <mergeCell ref="K23:L23"/>
    <mergeCell ref="M23:N23"/>
    <mergeCell ref="O23:P23"/>
    <mergeCell ref="Q23:R23"/>
    <mergeCell ref="AK22:AL22"/>
    <mergeCell ref="AM22:AN22"/>
    <mergeCell ref="S22:T22"/>
    <mergeCell ref="U22:V22"/>
    <mergeCell ref="W22:X22"/>
    <mergeCell ref="Y22:Z22"/>
    <mergeCell ref="AA22:AB22"/>
    <mergeCell ref="AC22:AD22"/>
    <mergeCell ref="AI22:AJ22"/>
    <mergeCell ref="BC24:BD24"/>
    <mergeCell ref="BE24:BF24"/>
    <mergeCell ref="AO24:AP24"/>
    <mergeCell ref="AQ24:AR24"/>
    <mergeCell ref="AS24:AT24"/>
    <mergeCell ref="AU24:AV24"/>
    <mergeCell ref="AW24:AX24"/>
    <mergeCell ref="AY24:AZ24"/>
    <mergeCell ref="BA24:BB24"/>
    <mergeCell ref="BM23:BN23"/>
    <mergeCell ref="BM24:BN24"/>
    <mergeCell ref="AY23:AZ23"/>
    <mergeCell ref="BA23:BB23"/>
    <mergeCell ref="BC23:BD23"/>
    <mergeCell ref="BE23:BF23"/>
    <mergeCell ref="BG23:BH23"/>
    <mergeCell ref="BO23:BP23"/>
    <mergeCell ref="BG24:BH24"/>
    <mergeCell ref="CE23:CF23"/>
    <mergeCell ref="CG23:CH23"/>
    <mergeCell ref="CI23:CJ23"/>
    <mergeCell ref="CK23:CL23"/>
    <mergeCell ref="BQ23:BR23"/>
    <mergeCell ref="BS23:BT23"/>
    <mergeCell ref="BU23:BV23"/>
    <mergeCell ref="BW23:BX23"/>
    <mergeCell ref="BY23:BZ23"/>
    <mergeCell ref="CA23:CB23"/>
    <mergeCell ref="CC23:CD23"/>
    <mergeCell ref="E24:F24"/>
    <mergeCell ref="G24:H24"/>
    <mergeCell ref="I24:J24"/>
    <mergeCell ref="K24:L24"/>
    <mergeCell ref="M24:N24"/>
    <mergeCell ref="O24:P24"/>
    <mergeCell ref="Q24:R24"/>
    <mergeCell ref="AK23:AL23"/>
    <mergeCell ref="AM23:AN23"/>
    <mergeCell ref="AO23:AP23"/>
    <mergeCell ref="AQ23:AR23"/>
    <mergeCell ref="AS23:AT23"/>
    <mergeCell ref="AU23:AV23"/>
    <mergeCell ref="AW23:AX23"/>
    <mergeCell ref="CC24:CD24"/>
    <mergeCell ref="CE24:CF24"/>
    <mergeCell ref="CG24:CH24"/>
    <mergeCell ref="CI24:CJ24"/>
    <mergeCell ref="CK24:CL24"/>
    <mergeCell ref="BO24:BP24"/>
    <mergeCell ref="BQ24:BR24"/>
    <mergeCell ref="CE25:CF25"/>
    <mergeCell ref="CG25:CH25"/>
    <mergeCell ref="CI25:CJ25"/>
    <mergeCell ref="CK25:CL25"/>
    <mergeCell ref="BQ25:BR25"/>
    <mergeCell ref="BS25:BT25"/>
    <mergeCell ref="BU25:BV25"/>
    <mergeCell ref="BW25:BX25"/>
    <mergeCell ref="BY25:BZ25"/>
    <mergeCell ref="CA25:CB25"/>
    <mergeCell ref="CC25:CD25"/>
    <mergeCell ref="BS24:BT24"/>
    <mergeCell ref="BU24:BV24"/>
    <mergeCell ref="BW24:BX24"/>
    <mergeCell ref="BY24:BZ24"/>
    <mergeCell ref="CA24:CB24"/>
    <mergeCell ref="S25:T25"/>
    <mergeCell ref="U25:V25"/>
    <mergeCell ref="W25:X25"/>
    <mergeCell ref="Y25:Z25"/>
    <mergeCell ref="AA25:AB25"/>
    <mergeCell ref="AC25:AD25"/>
    <mergeCell ref="AI25:AJ25"/>
    <mergeCell ref="AK24:AL24"/>
    <mergeCell ref="AM24:AN24"/>
    <mergeCell ref="S24:T24"/>
    <mergeCell ref="U24:V24"/>
    <mergeCell ref="W24:X24"/>
    <mergeCell ref="Y24:Z24"/>
    <mergeCell ref="AA24:AB24"/>
    <mergeCell ref="AC24:AD24"/>
    <mergeCell ref="AI24:AJ24"/>
    <mergeCell ref="E26:F26"/>
    <mergeCell ref="G26:H26"/>
    <mergeCell ref="I26:J26"/>
    <mergeCell ref="K26:L26"/>
    <mergeCell ref="M26:N26"/>
    <mergeCell ref="O26:P26"/>
    <mergeCell ref="Q26:R26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M25:BN25"/>
    <mergeCell ref="BO25:BP25"/>
    <mergeCell ref="E25:F25"/>
    <mergeCell ref="G25:H25"/>
    <mergeCell ref="I25:J25"/>
    <mergeCell ref="K25:L25"/>
    <mergeCell ref="M25:N25"/>
    <mergeCell ref="O25:P25"/>
    <mergeCell ref="Q25:R25"/>
    <mergeCell ref="AK25:AL25"/>
    <mergeCell ref="AM25:AN25"/>
    <mergeCell ref="AO25:AP25"/>
    <mergeCell ref="AQ25:AR25"/>
  </mergeCells>
  <phoneticPr fontId="10"/>
  <conditionalFormatting sqref="A5:B35 AE5:AF35">
    <cfRule type="expression" dxfId="72" priority="1">
      <formula>WEEKDAY($A5)=1</formula>
    </cfRule>
    <cfRule type="expression" dxfId="71" priority="2">
      <formula>WEEKDAY($A5)=7</formula>
    </cfRule>
  </conditionalFormatting>
  <conditionalFormatting sqref="A33:B35 AE33:AF35">
    <cfRule type="expression" dxfId="70" priority="3">
      <formula>DAY($A33)&lt;5</formula>
    </cfRule>
  </conditionalFormatting>
  <conditionalFormatting sqref="D5:E35 G5:G35 I5:I35 K5:K35 M5:M35 O5:O35 Q5:Q35 S5:S35 U5:U35 W5:W35 Y5:Y35 AA5:AA35 AC5:AC35">
    <cfRule type="containsBlanks" dxfId="69" priority="4">
      <formula>LEN(TRIM(D5))=0</formula>
    </cfRule>
  </conditionalFormatting>
  <conditionalFormatting sqref="AH5:AI35 AK5:AK35 AM5:AM35 AO5:AO35 AQ5:AQ35 AS5:AS35 AU5:AU35 AW5:AW35 AY5:AY35 BA5:BA35 BC5:BC35 BE5:BE35 BG5:BG35">
    <cfRule type="containsBlanks" dxfId="68" priority="5">
      <formula>LEN(TRIM(AH5))=0</formula>
    </cfRule>
  </conditionalFormatting>
  <conditionalFormatting sqref="BI5:BJ35">
    <cfRule type="expression" dxfId="67" priority="6">
      <formula>WEEKDAY($A5)=1</formula>
    </cfRule>
    <cfRule type="expression" dxfId="66" priority="7">
      <formula>WEEKDAY($A5)=7</formula>
    </cfRule>
  </conditionalFormatting>
  <conditionalFormatting sqref="BI33:BJ35">
    <cfRule type="expression" dxfId="65" priority="8">
      <formula>DAY($A33)&lt;5</formula>
    </cfRule>
  </conditionalFormatting>
  <conditionalFormatting sqref="BL5:BM35 BO5:BO35 BQ5:BQ35 BS5:BS35 BU5:BU35 BW5:BW35 BY5:BY35 CA5:CA35 CC5:CC35 CE5:CE35 CG5:CG35 CI5:CI35 CK5:CK35">
    <cfRule type="containsBlanks" dxfId="64" priority="9">
      <formula>LEN(TRIM(BL5))=0</formula>
    </cfRule>
  </conditionalFormatting>
  <dataValidations count="2">
    <dataValidation type="list" allowBlank="1" showErrorMessage="1" sqref="F1" xr:uid="{00000000-0002-0000-0600-000000000000}">
      <formula1>"1,2,3,4,5,6,7,8,9,10,11,12"</formula1>
    </dataValidation>
    <dataValidation type="list" allowBlank="1" showErrorMessage="1" sqref="D5:E35 G5:G35 I5:I35 K5:K35 M5:M35 O5:O35 Q5:Q35 S5:S35 U5:U35 W5:W35 Y5:Y35 AA5:AA35 AC5:AC35 AH5:AI35 AK5:AK35 AM5:AM35 AO5:AO35 AQ5:AQ35 AS5:AS35 AU5:AU35 AW5:AW35 AY5:AY35 BA5:BA35 BC5:BC35 BE5:BE35 BG5:BG35 BL5:BM35 BO5:BO35 BQ5:BQ35 BS5:BS35 BU5:BU35 BW5:BW35 BY5:BY35 CA5:CA35 CC5:CC35 CE5:CE35 CG5:CG35 CI5:CI35 CK5:CK35" xr:uid="{00000000-0002-0000-06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P35"/>
  <sheetViews>
    <sheetView view="pageBreakPreview" topLeftCell="A26" zoomScale="40" zoomScaleNormal="55" zoomScaleSheetLayoutView="40" workbookViewId="0">
      <selection activeCell="Q63" sqref="Q63"/>
    </sheetView>
  </sheetViews>
  <sheetFormatPr defaultColWidth="12.6640625" defaultRowHeight="15" customHeight="1"/>
  <cols>
    <col min="1" max="90" width="4.33203125" customWidth="1"/>
    <col min="91" max="94" width="11.109375" customWidth="1"/>
  </cols>
  <sheetData>
    <row r="1" spans="1:94" ht="58.5" customHeight="1" thickBot="1">
      <c r="A1" s="4" t="s">
        <v>20</v>
      </c>
      <c r="B1" s="40" t="s">
        <v>21</v>
      </c>
      <c r="C1" s="41"/>
      <c r="D1" s="4">
        <v>7</v>
      </c>
      <c r="E1" s="4" t="s">
        <v>22</v>
      </c>
      <c r="F1" s="4">
        <v>9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2">
        <f ca="1">TODAY()</f>
        <v>45653</v>
      </c>
      <c r="AB1" s="43"/>
      <c r="AC1" s="43"/>
      <c r="AD1" s="43"/>
      <c r="AE1" s="43"/>
      <c r="AF1" s="44"/>
      <c r="AG1" s="45" t="s">
        <v>27</v>
      </c>
      <c r="AH1" s="41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45"/>
      <c r="BL1" s="41"/>
      <c r="BM1" s="4"/>
      <c r="BN1" s="4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7"/>
      <c r="CN1" s="7"/>
      <c r="CO1" s="7"/>
      <c r="CP1" s="7"/>
    </row>
    <row r="2" spans="1:94" ht="27" customHeight="1" thickBot="1">
      <c r="A2" s="46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8"/>
      <c r="AF2" s="46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8"/>
      <c r="BI2" s="8"/>
      <c r="BJ2" s="46" t="s">
        <v>31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8"/>
      <c r="CM2" s="9"/>
      <c r="CN2" s="9"/>
      <c r="CO2" s="9"/>
      <c r="CP2" s="9"/>
    </row>
    <row r="3" spans="1:94" ht="21" customHeight="1">
      <c r="A3" s="34" t="s">
        <v>32</v>
      </c>
      <c r="B3" s="36" t="s">
        <v>33</v>
      </c>
      <c r="C3" s="26"/>
      <c r="D3" s="38">
        <v>9</v>
      </c>
      <c r="E3" s="39"/>
      <c r="F3" s="38">
        <v>10</v>
      </c>
      <c r="G3" s="39"/>
      <c r="H3" s="38">
        <v>11</v>
      </c>
      <c r="I3" s="39"/>
      <c r="J3" s="38">
        <v>12</v>
      </c>
      <c r="K3" s="39"/>
      <c r="L3" s="38">
        <v>13</v>
      </c>
      <c r="M3" s="39"/>
      <c r="N3" s="38">
        <v>14</v>
      </c>
      <c r="O3" s="39"/>
      <c r="P3" s="38">
        <v>15</v>
      </c>
      <c r="Q3" s="39"/>
      <c r="R3" s="38">
        <v>16</v>
      </c>
      <c r="S3" s="39"/>
      <c r="T3" s="38">
        <v>17</v>
      </c>
      <c r="U3" s="39"/>
      <c r="V3" s="38">
        <v>18</v>
      </c>
      <c r="W3" s="39"/>
      <c r="X3" s="38">
        <v>19</v>
      </c>
      <c r="Y3" s="39"/>
      <c r="Z3" s="38">
        <v>20</v>
      </c>
      <c r="AA3" s="39"/>
      <c r="AB3" s="38">
        <v>21</v>
      </c>
      <c r="AC3" s="39"/>
      <c r="AD3" s="27"/>
      <c r="AE3" s="49" t="s">
        <v>32</v>
      </c>
      <c r="AF3" s="36" t="s">
        <v>33</v>
      </c>
      <c r="AG3" s="11"/>
      <c r="AH3" s="32">
        <v>9</v>
      </c>
      <c r="AI3" s="33"/>
      <c r="AJ3" s="32">
        <v>10</v>
      </c>
      <c r="AK3" s="33"/>
      <c r="AL3" s="32">
        <v>11</v>
      </c>
      <c r="AM3" s="33"/>
      <c r="AN3" s="32">
        <v>12</v>
      </c>
      <c r="AO3" s="33"/>
      <c r="AP3" s="32">
        <v>13</v>
      </c>
      <c r="AQ3" s="33"/>
      <c r="AR3" s="32">
        <v>14</v>
      </c>
      <c r="AS3" s="33"/>
      <c r="AT3" s="32">
        <v>15</v>
      </c>
      <c r="AU3" s="33"/>
      <c r="AV3" s="32">
        <v>16</v>
      </c>
      <c r="AW3" s="33"/>
      <c r="AX3" s="32">
        <v>17</v>
      </c>
      <c r="AY3" s="33"/>
      <c r="AZ3" s="32">
        <v>18</v>
      </c>
      <c r="BA3" s="33"/>
      <c r="BB3" s="32">
        <v>19</v>
      </c>
      <c r="BC3" s="33"/>
      <c r="BD3" s="32">
        <v>20</v>
      </c>
      <c r="BE3" s="33"/>
      <c r="BF3" s="32">
        <v>21</v>
      </c>
      <c r="BG3" s="33"/>
      <c r="BH3" s="12"/>
      <c r="BI3" s="49" t="s">
        <v>32</v>
      </c>
      <c r="BJ3" s="36" t="s">
        <v>33</v>
      </c>
      <c r="BK3" s="11"/>
      <c r="BL3" s="32">
        <v>9</v>
      </c>
      <c r="BM3" s="33"/>
      <c r="BN3" s="32">
        <v>10</v>
      </c>
      <c r="BO3" s="33"/>
      <c r="BP3" s="32">
        <v>11</v>
      </c>
      <c r="BQ3" s="33"/>
      <c r="BR3" s="32">
        <v>12</v>
      </c>
      <c r="BS3" s="33"/>
      <c r="BT3" s="32">
        <v>13</v>
      </c>
      <c r="BU3" s="33"/>
      <c r="BV3" s="32">
        <v>14</v>
      </c>
      <c r="BW3" s="33"/>
      <c r="BX3" s="32">
        <v>15</v>
      </c>
      <c r="BY3" s="33"/>
      <c r="BZ3" s="32">
        <v>16</v>
      </c>
      <c r="CA3" s="33"/>
      <c r="CB3" s="32">
        <v>17</v>
      </c>
      <c r="CC3" s="33"/>
      <c r="CD3" s="32">
        <v>18</v>
      </c>
      <c r="CE3" s="33"/>
      <c r="CF3" s="32">
        <v>19</v>
      </c>
      <c r="CG3" s="33"/>
      <c r="CH3" s="32">
        <v>20</v>
      </c>
      <c r="CI3" s="33"/>
      <c r="CJ3" s="32">
        <v>21</v>
      </c>
      <c r="CK3" s="33"/>
      <c r="CL3" s="12"/>
      <c r="CM3" s="9"/>
      <c r="CN3" s="9"/>
      <c r="CO3" s="9"/>
      <c r="CP3" s="9"/>
    </row>
    <row r="4" spans="1:94" ht="9.75" customHeight="1" thickBot="1">
      <c r="A4" s="35"/>
      <c r="B4" s="37"/>
      <c r="C4" s="26"/>
      <c r="D4" s="13"/>
      <c r="E4" s="27"/>
      <c r="F4" s="27"/>
      <c r="G4" s="14"/>
      <c r="H4" s="27"/>
      <c r="I4" s="14"/>
      <c r="J4" s="13"/>
      <c r="K4" s="27"/>
      <c r="L4" s="27"/>
      <c r="M4" s="14"/>
      <c r="N4" s="27"/>
      <c r="O4" s="14"/>
      <c r="P4" s="13"/>
      <c r="Q4" s="27"/>
      <c r="R4" s="13"/>
      <c r="S4" s="27"/>
      <c r="T4" s="13"/>
      <c r="U4" s="27"/>
      <c r="V4" s="27"/>
      <c r="W4" s="14"/>
      <c r="X4" s="13"/>
      <c r="Y4" s="27"/>
      <c r="Z4" s="13"/>
      <c r="AA4" s="27"/>
      <c r="AB4" s="13"/>
      <c r="AC4" s="27"/>
      <c r="AD4" s="27"/>
      <c r="AE4" s="50"/>
      <c r="AF4" s="50"/>
      <c r="AG4" s="26"/>
      <c r="AH4" s="13"/>
      <c r="AI4" s="27"/>
      <c r="AJ4" s="27"/>
      <c r="AK4" s="14"/>
      <c r="AL4" s="27"/>
      <c r="AM4" s="14"/>
      <c r="AN4" s="13"/>
      <c r="AO4" s="27"/>
      <c r="AP4" s="27"/>
      <c r="AQ4" s="14"/>
      <c r="AR4" s="27"/>
      <c r="AS4" s="14"/>
      <c r="AT4" s="13"/>
      <c r="AU4" s="27"/>
      <c r="AV4" s="13"/>
      <c r="AW4" s="27"/>
      <c r="AX4" s="13"/>
      <c r="AY4" s="27"/>
      <c r="AZ4" s="27"/>
      <c r="BA4" s="14"/>
      <c r="BB4" s="13"/>
      <c r="BC4" s="27"/>
      <c r="BD4" s="13"/>
      <c r="BE4" s="27"/>
      <c r="BF4" s="13"/>
      <c r="BG4" s="27"/>
      <c r="BH4" s="13"/>
      <c r="BI4" s="50"/>
      <c r="BJ4" s="50"/>
      <c r="BK4" s="26"/>
      <c r="BL4" s="13"/>
      <c r="BM4" s="27"/>
      <c r="BN4" s="27"/>
      <c r="BO4" s="14"/>
      <c r="BP4" s="27"/>
      <c r="BQ4" s="14"/>
      <c r="BR4" s="13"/>
      <c r="BS4" s="27"/>
      <c r="BT4" s="27"/>
      <c r="BU4" s="14"/>
      <c r="BV4" s="27"/>
      <c r="BW4" s="14"/>
      <c r="BX4" s="13"/>
      <c r="BY4" s="27"/>
      <c r="BZ4" s="13"/>
      <c r="CA4" s="27"/>
      <c r="CB4" s="13"/>
      <c r="CC4" s="27"/>
      <c r="CD4" s="27"/>
      <c r="CE4" s="14"/>
      <c r="CF4" s="13"/>
      <c r="CG4" s="27"/>
      <c r="CH4" s="13"/>
      <c r="CI4" s="27"/>
      <c r="CJ4" s="13"/>
      <c r="CK4" s="27"/>
      <c r="CL4" s="13"/>
      <c r="CM4" s="9"/>
      <c r="CN4" s="9"/>
      <c r="CO4" s="9"/>
      <c r="CP4" s="9"/>
    </row>
    <row r="5" spans="1:94" ht="54" customHeight="1" thickBot="1">
      <c r="A5" s="15">
        <f>DATE($D$1+2018,$F$1,1)</f>
        <v>45901</v>
      </c>
      <c r="B5" s="16" t="str">
        <f t="shared" ref="B5:B35" si="0">TEXT(A5,"aaa")</f>
        <v>月</v>
      </c>
      <c r="C5" s="17"/>
      <c r="D5" s="22"/>
      <c r="E5" s="29" t="s">
        <v>34</v>
      </c>
      <c r="F5" s="30"/>
      <c r="G5" s="29" t="s">
        <v>34</v>
      </c>
      <c r="H5" s="30"/>
      <c r="I5" s="29" t="s">
        <v>34</v>
      </c>
      <c r="J5" s="30"/>
      <c r="K5" s="29" t="s">
        <v>34</v>
      </c>
      <c r="L5" s="30"/>
      <c r="M5" s="29" t="s">
        <v>34</v>
      </c>
      <c r="N5" s="30"/>
      <c r="O5" s="29" t="s">
        <v>34</v>
      </c>
      <c r="P5" s="30"/>
      <c r="Q5" s="29" t="s">
        <v>34</v>
      </c>
      <c r="R5" s="30"/>
      <c r="S5" s="29" t="s">
        <v>34</v>
      </c>
      <c r="T5" s="30"/>
      <c r="U5" s="29" t="s">
        <v>34</v>
      </c>
      <c r="V5" s="30"/>
      <c r="W5" s="29" t="s">
        <v>34</v>
      </c>
      <c r="X5" s="30"/>
      <c r="Y5" s="29" t="s">
        <v>34</v>
      </c>
      <c r="Z5" s="30"/>
      <c r="AA5" s="29" t="s">
        <v>34</v>
      </c>
      <c r="AB5" s="30"/>
      <c r="AC5" s="29" t="s">
        <v>34</v>
      </c>
      <c r="AD5" s="30"/>
      <c r="AE5" s="15">
        <f>DATE($D$1+2018,$F$1,1)</f>
        <v>45901</v>
      </c>
      <c r="AF5" s="16" t="str">
        <f t="shared" ref="AF5:AF35" si="1">TEXT(AE5,"aaa")</f>
        <v>月</v>
      </c>
      <c r="AG5" s="17"/>
      <c r="AH5" s="22"/>
      <c r="AI5" s="29" t="s">
        <v>34</v>
      </c>
      <c r="AJ5" s="30"/>
      <c r="AK5" s="29" t="s">
        <v>34</v>
      </c>
      <c r="AL5" s="30"/>
      <c r="AM5" s="29" t="s">
        <v>34</v>
      </c>
      <c r="AN5" s="30"/>
      <c r="AO5" s="29" t="s">
        <v>34</v>
      </c>
      <c r="AP5" s="30"/>
      <c r="AQ5" s="29" t="s">
        <v>34</v>
      </c>
      <c r="AR5" s="30"/>
      <c r="AS5" s="29" t="s">
        <v>34</v>
      </c>
      <c r="AT5" s="30"/>
      <c r="AU5" s="29" t="s">
        <v>34</v>
      </c>
      <c r="AV5" s="30"/>
      <c r="AW5" s="29" t="s">
        <v>34</v>
      </c>
      <c r="AX5" s="30"/>
      <c r="AY5" s="29" t="s">
        <v>34</v>
      </c>
      <c r="AZ5" s="30"/>
      <c r="BA5" s="29" t="s">
        <v>34</v>
      </c>
      <c r="BB5" s="30"/>
      <c r="BC5" s="29" t="s">
        <v>34</v>
      </c>
      <c r="BD5" s="30"/>
      <c r="BE5" s="29" t="s">
        <v>34</v>
      </c>
      <c r="BF5" s="30"/>
      <c r="BG5" s="29" t="s">
        <v>34</v>
      </c>
      <c r="BH5" s="30"/>
      <c r="BI5" s="15">
        <f>DATE($D$1+2018,$F$1,1)</f>
        <v>45901</v>
      </c>
      <c r="BJ5" s="16" t="str">
        <f t="shared" ref="BJ5:BJ35" si="2">TEXT(BI5,"aaa")</f>
        <v>月</v>
      </c>
      <c r="BK5" s="17"/>
      <c r="BL5" s="22"/>
      <c r="BM5" s="29" t="s">
        <v>34</v>
      </c>
      <c r="BN5" s="30"/>
      <c r="BO5" s="29" t="s">
        <v>34</v>
      </c>
      <c r="BP5" s="30"/>
      <c r="BQ5" s="29" t="s">
        <v>34</v>
      </c>
      <c r="BR5" s="30"/>
      <c r="BS5" s="29" t="s">
        <v>34</v>
      </c>
      <c r="BT5" s="30"/>
      <c r="BU5" s="29" t="s">
        <v>34</v>
      </c>
      <c r="BV5" s="30"/>
      <c r="BW5" s="29" t="s">
        <v>34</v>
      </c>
      <c r="BX5" s="30"/>
      <c r="BY5" s="29" t="s">
        <v>34</v>
      </c>
      <c r="BZ5" s="30"/>
      <c r="CA5" s="29" t="s">
        <v>34</v>
      </c>
      <c r="CB5" s="30"/>
      <c r="CC5" s="29" t="s">
        <v>34</v>
      </c>
      <c r="CD5" s="30"/>
      <c r="CE5" s="29" t="s">
        <v>34</v>
      </c>
      <c r="CF5" s="30"/>
      <c r="CG5" s="29" t="s">
        <v>34</v>
      </c>
      <c r="CH5" s="30"/>
      <c r="CI5" s="29" t="s">
        <v>34</v>
      </c>
      <c r="CJ5" s="30"/>
      <c r="CK5" s="29" t="s">
        <v>34</v>
      </c>
      <c r="CL5" s="31"/>
      <c r="CM5" s="9"/>
      <c r="CN5" s="9"/>
      <c r="CO5" s="9"/>
      <c r="CP5" s="9"/>
    </row>
    <row r="6" spans="1:94" ht="54" customHeight="1" thickBot="1">
      <c r="A6" s="15">
        <f>DATE($D$1+2018,$F$1,2)</f>
        <v>45902</v>
      </c>
      <c r="B6" s="16" t="str">
        <f t="shared" si="0"/>
        <v>火</v>
      </c>
      <c r="C6" s="17"/>
      <c r="D6" s="22"/>
      <c r="E6" s="29" t="s">
        <v>34</v>
      </c>
      <c r="F6" s="30"/>
      <c r="G6" s="29" t="s">
        <v>34</v>
      </c>
      <c r="H6" s="30"/>
      <c r="I6" s="29" t="s">
        <v>34</v>
      </c>
      <c r="J6" s="30"/>
      <c r="K6" s="29" t="s">
        <v>34</v>
      </c>
      <c r="L6" s="30"/>
      <c r="M6" s="29" t="s">
        <v>34</v>
      </c>
      <c r="N6" s="30"/>
      <c r="O6" s="29" t="s">
        <v>34</v>
      </c>
      <c r="P6" s="30"/>
      <c r="Q6" s="29" t="s">
        <v>34</v>
      </c>
      <c r="R6" s="30"/>
      <c r="S6" s="29" t="s">
        <v>34</v>
      </c>
      <c r="T6" s="30"/>
      <c r="U6" s="29" t="s">
        <v>34</v>
      </c>
      <c r="V6" s="30"/>
      <c r="W6" s="29" t="s">
        <v>34</v>
      </c>
      <c r="X6" s="30"/>
      <c r="Y6" s="29" t="s">
        <v>34</v>
      </c>
      <c r="Z6" s="30"/>
      <c r="AA6" s="29" t="s">
        <v>34</v>
      </c>
      <c r="AB6" s="30"/>
      <c r="AC6" s="29" t="s">
        <v>34</v>
      </c>
      <c r="AD6" s="30"/>
      <c r="AE6" s="15">
        <f>DATE($D$1+2018,$F$1,2)</f>
        <v>45902</v>
      </c>
      <c r="AF6" s="16" t="str">
        <f t="shared" si="1"/>
        <v>火</v>
      </c>
      <c r="AG6" s="17"/>
      <c r="AH6" s="22"/>
      <c r="AI6" s="29" t="s">
        <v>34</v>
      </c>
      <c r="AJ6" s="30"/>
      <c r="AK6" s="29" t="s">
        <v>34</v>
      </c>
      <c r="AL6" s="30"/>
      <c r="AM6" s="29" t="s">
        <v>34</v>
      </c>
      <c r="AN6" s="30"/>
      <c r="AO6" s="29" t="s">
        <v>34</v>
      </c>
      <c r="AP6" s="30"/>
      <c r="AQ6" s="29" t="s">
        <v>34</v>
      </c>
      <c r="AR6" s="30"/>
      <c r="AS6" s="29" t="s">
        <v>34</v>
      </c>
      <c r="AT6" s="30"/>
      <c r="AU6" s="29" t="s">
        <v>34</v>
      </c>
      <c r="AV6" s="30"/>
      <c r="AW6" s="29" t="s">
        <v>34</v>
      </c>
      <c r="AX6" s="30"/>
      <c r="AY6" s="29" t="s">
        <v>34</v>
      </c>
      <c r="AZ6" s="30"/>
      <c r="BA6" s="29" t="s">
        <v>34</v>
      </c>
      <c r="BB6" s="30"/>
      <c r="BC6" s="29" t="s">
        <v>34</v>
      </c>
      <c r="BD6" s="30"/>
      <c r="BE6" s="29" t="s">
        <v>34</v>
      </c>
      <c r="BF6" s="30"/>
      <c r="BG6" s="29" t="s">
        <v>34</v>
      </c>
      <c r="BH6" s="30"/>
      <c r="BI6" s="15">
        <f>DATE($D$1+2018,$F$1,2)</f>
        <v>45902</v>
      </c>
      <c r="BJ6" s="16" t="str">
        <f t="shared" si="2"/>
        <v>火</v>
      </c>
      <c r="BK6" s="17"/>
      <c r="BL6" s="22"/>
      <c r="BM6" s="29" t="s">
        <v>34</v>
      </c>
      <c r="BN6" s="30"/>
      <c r="BO6" s="29" t="s">
        <v>34</v>
      </c>
      <c r="BP6" s="30"/>
      <c r="BQ6" s="29" t="s">
        <v>34</v>
      </c>
      <c r="BR6" s="30"/>
      <c r="BS6" s="29" t="s">
        <v>34</v>
      </c>
      <c r="BT6" s="30"/>
      <c r="BU6" s="29" t="s">
        <v>34</v>
      </c>
      <c r="BV6" s="30"/>
      <c r="BW6" s="29" t="s">
        <v>34</v>
      </c>
      <c r="BX6" s="30"/>
      <c r="BY6" s="29" t="s">
        <v>34</v>
      </c>
      <c r="BZ6" s="30"/>
      <c r="CA6" s="29" t="s">
        <v>34</v>
      </c>
      <c r="CB6" s="30"/>
      <c r="CC6" s="29" t="s">
        <v>34</v>
      </c>
      <c r="CD6" s="30"/>
      <c r="CE6" s="29" t="s">
        <v>34</v>
      </c>
      <c r="CF6" s="30"/>
      <c r="CG6" s="29" t="s">
        <v>34</v>
      </c>
      <c r="CH6" s="30"/>
      <c r="CI6" s="29" t="s">
        <v>34</v>
      </c>
      <c r="CJ6" s="30"/>
      <c r="CK6" s="29" t="s">
        <v>34</v>
      </c>
      <c r="CL6" s="31"/>
      <c r="CM6" s="9"/>
      <c r="CN6" s="9"/>
      <c r="CO6" s="9"/>
      <c r="CP6" s="9"/>
    </row>
    <row r="7" spans="1:94" ht="54" customHeight="1" thickBot="1">
      <c r="A7" s="15">
        <f>DATE($D$1+2018,$F$1,3)</f>
        <v>45903</v>
      </c>
      <c r="B7" s="16" t="str">
        <f t="shared" si="0"/>
        <v>水</v>
      </c>
      <c r="C7" s="17"/>
      <c r="D7" s="22"/>
      <c r="E7" s="29" t="s">
        <v>34</v>
      </c>
      <c r="F7" s="30"/>
      <c r="G7" s="29" t="s">
        <v>34</v>
      </c>
      <c r="H7" s="30"/>
      <c r="I7" s="29" t="s">
        <v>34</v>
      </c>
      <c r="J7" s="30"/>
      <c r="K7" s="29" t="s">
        <v>34</v>
      </c>
      <c r="L7" s="30"/>
      <c r="M7" s="29" t="s">
        <v>34</v>
      </c>
      <c r="N7" s="30"/>
      <c r="O7" s="29" t="s">
        <v>34</v>
      </c>
      <c r="P7" s="30"/>
      <c r="Q7" s="29" t="s">
        <v>34</v>
      </c>
      <c r="R7" s="30"/>
      <c r="S7" s="29" t="s">
        <v>34</v>
      </c>
      <c r="T7" s="30"/>
      <c r="U7" s="29" t="s">
        <v>34</v>
      </c>
      <c r="V7" s="30"/>
      <c r="W7" s="29" t="s">
        <v>34</v>
      </c>
      <c r="X7" s="30"/>
      <c r="Y7" s="29" t="s">
        <v>34</v>
      </c>
      <c r="Z7" s="30"/>
      <c r="AA7" s="29" t="s">
        <v>34</v>
      </c>
      <c r="AB7" s="30"/>
      <c r="AC7" s="29" t="s">
        <v>34</v>
      </c>
      <c r="AD7" s="30"/>
      <c r="AE7" s="15">
        <f>DATE($D$1+2018,$F$1,3)</f>
        <v>45903</v>
      </c>
      <c r="AF7" s="16" t="str">
        <f t="shared" si="1"/>
        <v>水</v>
      </c>
      <c r="AG7" s="17"/>
      <c r="AH7" s="22"/>
      <c r="AI7" s="29" t="s">
        <v>34</v>
      </c>
      <c r="AJ7" s="30"/>
      <c r="AK7" s="29" t="s">
        <v>34</v>
      </c>
      <c r="AL7" s="30"/>
      <c r="AM7" s="29" t="s">
        <v>34</v>
      </c>
      <c r="AN7" s="30"/>
      <c r="AO7" s="29" t="s">
        <v>34</v>
      </c>
      <c r="AP7" s="30"/>
      <c r="AQ7" s="29" t="s">
        <v>34</v>
      </c>
      <c r="AR7" s="30"/>
      <c r="AS7" s="29" t="s">
        <v>34</v>
      </c>
      <c r="AT7" s="30"/>
      <c r="AU7" s="29" t="s">
        <v>34</v>
      </c>
      <c r="AV7" s="30"/>
      <c r="AW7" s="29" t="s">
        <v>34</v>
      </c>
      <c r="AX7" s="30"/>
      <c r="AY7" s="29" t="s">
        <v>34</v>
      </c>
      <c r="AZ7" s="30"/>
      <c r="BA7" s="29" t="s">
        <v>34</v>
      </c>
      <c r="BB7" s="30"/>
      <c r="BC7" s="29" t="s">
        <v>34</v>
      </c>
      <c r="BD7" s="30"/>
      <c r="BE7" s="29" t="s">
        <v>34</v>
      </c>
      <c r="BF7" s="30"/>
      <c r="BG7" s="29" t="s">
        <v>34</v>
      </c>
      <c r="BH7" s="30"/>
      <c r="BI7" s="15">
        <f>DATE($D$1+2018,$F$1,3)</f>
        <v>45903</v>
      </c>
      <c r="BJ7" s="16" t="str">
        <f t="shared" si="2"/>
        <v>水</v>
      </c>
      <c r="BK7" s="17"/>
      <c r="BL7" s="22"/>
      <c r="BM7" s="29" t="s">
        <v>34</v>
      </c>
      <c r="BN7" s="30"/>
      <c r="BO7" s="29" t="s">
        <v>34</v>
      </c>
      <c r="BP7" s="30"/>
      <c r="BQ7" s="29" t="s">
        <v>34</v>
      </c>
      <c r="BR7" s="30"/>
      <c r="BS7" s="29" t="s">
        <v>34</v>
      </c>
      <c r="BT7" s="30"/>
      <c r="BU7" s="29" t="s">
        <v>34</v>
      </c>
      <c r="BV7" s="30"/>
      <c r="BW7" s="29" t="s">
        <v>34</v>
      </c>
      <c r="BX7" s="30"/>
      <c r="BY7" s="29" t="s">
        <v>34</v>
      </c>
      <c r="BZ7" s="30"/>
      <c r="CA7" s="29" t="s">
        <v>34</v>
      </c>
      <c r="CB7" s="30"/>
      <c r="CC7" s="29" t="s">
        <v>34</v>
      </c>
      <c r="CD7" s="30"/>
      <c r="CE7" s="29" t="s">
        <v>34</v>
      </c>
      <c r="CF7" s="30"/>
      <c r="CG7" s="29" t="s">
        <v>34</v>
      </c>
      <c r="CH7" s="30"/>
      <c r="CI7" s="29" t="s">
        <v>34</v>
      </c>
      <c r="CJ7" s="30"/>
      <c r="CK7" s="29" t="s">
        <v>34</v>
      </c>
      <c r="CL7" s="31"/>
      <c r="CM7" s="9"/>
      <c r="CN7" s="9"/>
      <c r="CO7" s="9"/>
      <c r="CP7" s="9"/>
    </row>
    <row r="8" spans="1:94" ht="54" customHeight="1" thickBot="1">
      <c r="A8" s="15">
        <f>DATE($D$1+2018,$F$1,4)</f>
        <v>45904</v>
      </c>
      <c r="B8" s="16" t="str">
        <f t="shared" si="0"/>
        <v>木</v>
      </c>
      <c r="C8" s="17"/>
      <c r="D8" s="22"/>
      <c r="E8" s="29" t="s">
        <v>34</v>
      </c>
      <c r="F8" s="30"/>
      <c r="G8" s="29" t="s">
        <v>34</v>
      </c>
      <c r="H8" s="30"/>
      <c r="I8" s="29" t="s">
        <v>34</v>
      </c>
      <c r="J8" s="30"/>
      <c r="K8" s="29" t="s">
        <v>34</v>
      </c>
      <c r="L8" s="30"/>
      <c r="M8" s="29" t="s">
        <v>34</v>
      </c>
      <c r="N8" s="30"/>
      <c r="O8" s="29" t="s">
        <v>34</v>
      </c>
      <c r="P8" s="30"/>
      <c r="Q8" s="29" t="s">
        <v>34</v>
      </c>
      <c r="R8" s="30"/>
      <c r="S8" s="29" t="s">
        <v>34</v>
      </c>
      <c r="T8" s="30"/>
      <c r="U8" s="29" t="s">
        <v>34</v>
      </c>
      <c r="V8" s="30"/>
      <c r="W8" s="29" t="s">
        <v>34</v>
      </c>
      <c r="X8" s="30"/>
      <c r="Y8" s="29" t="s">
        <v>34</v>
      </c>
      <c r="Z8" s="30"/>
      <c r="AA8" s="29" t="s">
        <v>34</v>
      </c>
      <c r="AB8" s="30"/>
      <c r="AC8" s="29" t="s">
        <v>34</v>
      </c>
      <c r="AD8" s="30"/>
      <c r="AE8" s="15">
        <f>DATE($D$1+2018,$F$1,4)</f>
        <v>45904</v>
      </c>
      <c r="AF8" s="16" t="str">
        <f t="shared" si="1"/>
        <v>木</v>
      </c>
      <c r="AG8" s="17"/>
      <c r="AH8" s="22"/>
      <c r="AI8" s="29" t="s">
        <v>34</v>
      </c>
      <c r="AJ8" s="30"/>
      <c r="AK8" s="29" t="s">
        <v>34</v>
      </c>
      <c r="AL8" s="30"/>
      <c r="AM8" s="29" t="s">
        <v>34</v>
      </c>
      <c r="AN8" s="30"/>
      <c r="AO8" s="29" t="s">
        <v>34</v>
      </c>
      <c r="AP8" s="30"/>
      <c r="AQ8" s="29" t="s">
        <v>34</v>
      </c>
      <c r="AR8" s="30"/>
      <c r="AS8" s="29" t="s">
        <v>34</v>
      </c>
      <c r="AT8" s="30"/>
      <c r="AU8" s="29" t="s">
        <v>34</v>
      </c>
      <c r="AV8" s="30"/>
      <c r="AW8" s="29" t="s">
        <v>34</v>
      </c>
      <c r="AX8" s="30"/>
      <c r="AY8" s="29" t="s">
        <v>34</v>
      </c>
      <c r="AZ8" s="30"/>
      <c r="BA8" s="29" t="s">
        <v>34</v>
      </c>
      <c r="BB8" s="30"/>
      <c r="BC8" s="29" t="s">
        <v>34</v>
      </c>
      <c r="BD8" s="30"/>
      <c r="BE8" s="29" t="s">
        <v>34</v>
      </c>
      <c r="BF8" s="30"/>
      <c r="BG8" s="29" t="s">
        <v>34</v>
      </c>
      <c r="BH8" s="30"/>
      <c r="BI8" s="15">
        <f>DATE($D$1+2018,$F$1,4)</f>
        <v>45904</v>
      </c>
      <c r="BJ8" s="16" t="str">
        <f t="shared" si="2"/>
        <v>木</v>
      </c>
      <c r="BK8" s="17"/>
      <c r="BL8" s="22"/>
      <c r="BM8" s="53" t="s">
        <v>34</v>
      </c>
      <c r="BN8" s="54"/>
      <c r="BO8" s="53" t="s">
        <v>34</v>
      </c>
      <c r="BP8" s="54"/>
      <c r="BQ8" s="53" t="s">
        <v>34</v>
      </c>
      <c r="BR8" s="54"/>
      <c r="BS8" s="53" t="s">
        <v>34</v>
      </c>
      <c r="BT8" s="54"/>
      <c r="BU8" s="53" t="s">
        <v>34</v>
      </c>
      <c r="BV8" s="54"/>
      <c r="BW8" s="53" t="s">
        <v>34</v>
      </c>
      <c r="BX8" s="54"/>
      <c r="BY8" s="53" t="s">
        <v>34</v>
      </c>
      <c r="BZ8" s="54"/>
      <c r="CA8" s="53" t="s">
        <v>34</v>
      </c>
      <c r="CB8" s="54"/>
      <c r="CC8" s="53" t="s">
        <v>34</v>
      </c>
      <c r="CD8" s="54"/>
      <c r="CE8" s="53" t="s">
        <v>34</v>
      </c>
      <c r="CF8" s="54"/>
      <c r="CG8" s="53" t="s">
        <v>34</v>
      </c>
      <c r="CH8" s="54"/>
      <c r="CI8" s="53" t="s">
        <v>34</v>
      </c>
      <c r="CJ8" s="54"/>
      <c r="CK8" s="53" t="s">
        <v>34</v>
      </c>
      <c r="CL8" s="58"/>
      <c r="CM8" s="9"/>
      <c r="CN8" s="9"/>
      <c r="CO8" s="9"/>
      <c r="CP8" s="9"/>
    </row>
    <row r="9" spans="1:94" ht="54" customHeight="1" thickBot="1">
      <c r="A9" s="15">
        <f>DATE($D$1+2018,$F$1,5)</f>
        <v>45905</v>
      </c>
      <c r="B9" s="16" t="str">
        <f t="shared" si="0"/>
        <v>金</v>
      </c>
      <c r="C9" s="17"/>
      <c r="D9" s="22"/>
      <c r="E9" s="29" t="s">
        <v>34</v>
      </c>
      <c r="F9" s="30"/>
      <c r="G9" s="29" t="s">
        <v>34</v>
      </c>
      <c r="H9" s="30"/>
      <c r="I9" s="29" t="s">
        <v>34</v>
      </c>
      <c r="J9" s="30"/>
      <c r="K9" s="29" t="s">
        <v>34</v>
      </c>
      <c r="L9" s="30"/>
      <c r="M9" s="29" t="s">
        <v>34</v>
      </c>
      <c r="N9" s="30"/>
      <c r="O9" s="29" t="s">
        <v>34</v>
      </c>
      <c r="P9" s="30"/>
      <c r="Q9" s="29" t="s">
        <v>34</v>
      </c>
      <c r="R9" s="30"/>
      <c r="S9" s="29" t="s">
        <v>34</v>
      </c>
      <c r="T9" s="30"/>
      <c r="U9" s="29" t="s">
        <v>34</v>
      </c>
      <c r="V9" s="30"/>
      <c r="W9" s="29" t="s">
        <v>34</v>
      </c>
      <c r="X9" s="30"/>
      <c r="Y9" s="29" t="s">
        <v>34</v>
      </c>
      <c r="Z9" s="30"/>
      <c r="AA9" s="29" t="s">
        <v>34</v>
      </c>
      <c r="AB9" s="30"/>
      <c r="AC9" s="29" t="s">
        <v>34</v>
      </c>
      <c r="AD9" s="30"/>
      <c r="AE9" s="15">
        <f>DATE($D$1+2018,$F$1,5)</f>
        <v>45905</v>
      </c>
      <c r="AF9" s="16" t="str">
        <f t="shared" si="1"/>
        <v>金</v>
      </c>
      <c r="AG9" s="17"/>
      <c r="AH9" s="22"/>
      <c r="AI9" s="29" t="s">
        <v>34</v>
      </c>
      <c r="AJ9" s="30"/>
      <c r="AK9" s="29" t="s">
        <v>34</v>
      </c>
      <c r="AL9" s="30"/>
      <c r="AM9" s="29" t="s">
        <v>34</v>
      </c>
      <c r="AN9" s="30"/>
      <c r="AO9" s="29" t="s">
        <v>34</v>
      </c>
      <c r="AP9" s="30"/>
      <c r="AQ9" s="29"/>
      <c r="AR9" s="30"/>
      <c r="AS9" s="29"/>
      <c r="AT9" s="30"/>
      <c r="AU9" s="29"/>
      <c r="AV9" s="30"/>
      <c r="AW9" s="29"/>
      <c r="AX9" s="30"/>
      <c r="AY9" s="29"/>
      <c r="AZ9" s="30"/>
      <c r="BA9" s="29"/>
      <c r="BB9" s="30"/>
      <c r="BC9" s="29"/>
      <c r="BD9" s="30"/>
      <c r="BE9" s="29"/>
      <c r="BF9" s="30"/>
      <c r="BG9" s="29"/>
      <c r="BH9" s="30"/>
      <c r="BI9" s="15">
        <f>DATE($D$1+2018,$F$1,5)</f>
        <v>45905</v>
      </c>
      <c r="BJ9" s="16" t="str">
        <f t="shared" si="2"/>
        <v>金</v>
      </c>
      <c r="BK9" s="17"/>
      <c r="BL9" s="22"/>
      <c r="BM9" s="53" t="s">
        <v>34</v>
      </c>
      <c r="BN9" s="54"/>
      <c r="BO9" s="53" t="s">
        <v>34</v>
      </c>
      <c r="BP9" s="54"/>
      <c r="BQ9" s="53" t="s">
        <v>34</v>
      </c>
      <c r="BR9" s="54"/>
      <c r="BS9" s="53" t="s">
        <v>34</v>
      </c>
      <c r="BT9" s="54"/>
      <c r="BU9" s="53" t="s">
        <v>34</v>
      </c>
      <c r="BV9" s="54"/>
      <c r="BW9" s="53" t="s">
        <v>34</v>
      </c>
      <c r="BX9" s="54"/>
      <c r="BY9" s="53" t="s">
        <v>34</v>
      </c>
      <c r="BZ9" s="54"/>
      <c r="CA9" s="53" t="s">
        <v>34</v>
      </c>
      <c r="CB9" s="54"/>
      <c r="CC9" s="53" t="s">
        <v>34</v>
      </c>
      <c r="CD9" s="54"/>
      <c r="CE9" s="53" t="s">
        <v>34</v>
      </c>
      <c r="CF9" s="54"/>
      <c r="CG9" s="53" t="s">
        <v>34</v>
      </c>
      <c r="CH9" s="54"/>
      <c r="CI9" s="53" t="s">
        <v>34</v>
      </c>
      <c r="CJ9" s="54"/>
      <c r="CK9" s="53" t="s">
        <v>34</v>
      </c>
      <c r="CL9" s="58"/>
      <c r="CM9" s="24"/>
      <c r="CN9" s="9"/>
      <c r="CO9" s="9"/>
      <c r="CP9" s="9"/>
    </row>
    <row r="10" spans="1:94" ht="54" customHeight="1" thickBot="1">
      <c r="A10" s="15">
        <f>DATE($D$1+2018,$F$1,6)</f>
        <v>45906</v>
      </c>
      <c r="B10" s="16" t="str">
        <f t="shared" si="0"/>
        <v>土</v>
      </c>
      <c r="C10" s="17"/>
      <c r="D10" s="22"/>
      <c r="E10" s="29" t="s">
        <v>34</v>
      </c>
      <c r="F10" s="30"/>
      <c r="G10" s="29" t="s">
        <v>34</v>
      </c>
      <c r="H10" s="30"/>
      <c r="I10" s="29" t="s">
        <v>34</v>
      </c>
      <c r="J10" s="30"/>
      <c r="K10" s="29" t="s">
        <v>34</v>
      </c>
      <c r="L10" s="30"/>
      <c r="M10" s="29"/>
      <c r="N10" s="30"/>
      <c r="O10" s="29"/>
      <c r="P10" s="30"/>
      <c r="Q10" s="29"/>
      <c r="R10" s="30"/>
      <c r="S10" s="29"/>
      <c r="T10" s="30"/>
      <c r="U10" s="29"/>
      <c r="V10" s="30"/>
      <c r="W10" s="29"/>
      <c r="X10" s="30"/>
      <c r="Y10" s="29"/>
      <c r="Z10" s="30"/>
      <c r="AA10" s="29"/>
      <c r="AB10" s="30"/>
      <c r="AC10" s="29"/>
      <c r="AD10" s="30"/>
      <c r="AE10" s="15">
        <f>DATE($D$1+2018,$F$1,6)</f>
        <v>45906</v>
      </c>
      <c r="AF10" s="16" t="str">
        <f t="shared" si="1"/>
        <v>土</v>
      </c>
      <c r="AG10" s="17"/>
      <c r="AH10" s="22"/>
      <c r="AI10" s="29"/>
      <c r="AJ10" s="30"/>
      <c r="AK10" s="29"/>
      <c r="AL10" s="30"/>
      <c r="AM10" s="29"/>
      <c r="AN10" s="30"/>
      <c r="AO10" s="29"/>
      <c r="AP10" s="30"/>
      <c r="AQ10" s="29"/>
      <c r="AR10" s="30"/>
      <c r="AS10" s="29"/>
      <c r="AT10" s="30"/>
      <c r="AU10" s="29"/>
      <c r="AV10" s="30"/>
      <c r="AW10" s="29"/>
      <c r="AX10" s="30"/>
      <c r="AY10" s="29"/>
      <c r="AZ10" s="30"/>
      <c r="BA10" s="29" t="s">
        <v>34</v>
      </c>
      <c r="BB10" s="30"/>
      <c r="BC10" s="29" t="s">
        <v>34</v>
      </c>
      <c r="BD10" s="30"/>
      <c r="BE10" s="29" t="s">
        <v>34</v>
      </c>
      <c r="BF10" s="30"/>
      <c r="BG10" s="29" t="s">
        <v>34</v>
      </c>
      <c r="BH10" s="30"/>
      <c r="BI10" s="15">
        <f>DATE($D$1+2018,$F$1,6)</f>
        <v>45906</v>
      </c>
      <c r="BJ10" s="16" t="str">
        <f t="shared" si="2"/>
        <v>土</v>
      </c>
      <c r="BK10" s="17"/>
      <c r="BL10" s="22"/>
      <c r="BM10" s="53" t="s">
        <v>34</v>
      </c>
      <c r="BN10" s="54"/>
      <c r="BO10" s="53" t="s">
        <v>34</v>
      </c>
      <c r="BP10" s="54"/>
      <c r="BQ10" s="53" t="s">
        <v>34</v>
      </c>
      <c r="BR10" s="54"/>
      <c r="BS10" s="53" t="s">
        <v>34</v>
      </c>
      <c r="BT10" s="54"/>
      <c r="BU10" s="53" t="s">
        <v>34</v>
      </c>
      <c r="BV10" s="54"/>
      <c r="BW10" s="53" t="s">
        <v>34</v>
      </c>
      <c r="BX10" s="54"/>
      <c r="BY10" s="53" t="s">
        <v>34</v>
      </c>
      <c r="BZ10" s="54"/>
      <c r="CA10" s="53" t="s">
        <v>34</v>
      </c>
      <c r="CB10" s="54"/>
      <c r="CC10" s="53" t="s">
        <v>34</v>
      </c>
      <c r="CD10" s="54"/>
      <c r="CE10" s="53" t="s">
        <v>34</v>
      </c>
      <c r="CF10" s="54"/>
      <c r="CG10" s="53" t="s">
        <v>34</v>
      </c>
      <c r="CH10" s="54"/>
      <c r="CI10" s="53" t="s">
        <v>34</v>
      </c>
      <c r="CJ10" s="54"/>
      <c r="CK10" s="53" t="s">
        <v>34</v>
      </c>
      <c r="CL10" s="58"/>
      <c r="CM10" s="24"/>
      <c r="CN10" s="9"/>
      <c r="CO10" s="9"/>
      <c r="CP10" s="9"/>
    </row>
    <row r="11" spans="1:94" ht="54" customHeight="1" thickBot="1">
      <c r="A11" s="15">
        <f>DATE($D$1+2018,$F$1,7)</f>
        <v>45907</v>
      </c>
      <c r="B11" s="16" t="str">
        <f t="shared" si="0"/>
        <v>日</v>
      </c>
      <c r="C11" s="17"/>
      <c r="D11" s="22"/>
      <c r="E11" s="29"/>
      <c r="F11" s="30"/>
      <c r="G11" s="29"/>
      <c r="H11" s="30"/>
      <c r="I11" s="29"/>
      <c r="J11" s="30"/>
      <c r="K11" s="29"/>
      <c r="L11" s="30"/>
      <c r="M11" s="29"/>
      <c r="N11" s="30"/>
      <c r="O11" s="29"/>
      <c r="P11" s="30"/>
      <c r="Q11" s="29"/>
      <c r="R11" s="30"/>
      <c r="S11" s="29"/>
      <c r="T11" s="30"/>
      <c r="U11" s="29"/>
      <c r="V11" s="30"/>
      <c r="W11" s="29" t="s">
        <v>34</v>
      </c>
      <c r="X11" s="30"/>
      <c r="Y11" s="29" t="s">
        <v>34</v>
      </c>
      <c r="Z11" s="30"/>
      <c r="AA11" s="29" t="s">
        <v>34</v>
      </c>
      <c r="AB11" s="30"/>
      <c r="AC11" s="29" t="s">
        <v>34</v>
      </c>
      <c r="AD11" s="30"/>
      <c r="AE11" s="15">
        <f>DATE($D$1+2018,$F$1,7)</f>
        <v>45907</v>
      </c>
      <c r="AF11" s="16" t="str">
        <f t="shared" si="1"/>
        <v>日</v>
      </c>
      <c r="AG11" s="17"/>
      <c r="AH11" s="22"/>
      <c r="AI11" s="29" t="s">
        <v>34</v>
      </c>
      <c r="AJ11" s="30"/>
      <c r="AK11" s="29" t="s">
        <v>34</v>
      </c>
      <c r="AL11" s="30"/>
      <c r="AM11" s="29" t="s">
        <v>34</v>
      </c>
      <c r="AN11" s="30"/>
      <c r="AO11" s="29" t="s">
        <v>34</v>
      </c>
      <c r="AP11" s="30"/>
      <c r="AQ11" s="29" t="s">
        <v>34</v>
      </c>
      <c r="AR11" s="30"/>
      <c r="AS11" s="29" t="s">
        <v>34</v>
      </c>
      <c r="AT11" s="30"/>
      <c r="AU11" s="29" t="s">
        <v>34</v>
      </c>
      <c r="AV11" s="30"/>
      <c r="AW11" s="29" t="s">
        <v>34</v>
      </c>
      <c r="AX11" s="30"/>
      <c r="AY11" s="29" t="s">
        <v>34</v>
      </c>
      <c r="AZ11" s="30"/>
      <c r="BA11" s="29" t="s">
        <v>34</v>
      </c>
      <c r="BB11" s="30"/>
      <c r="BC11" s="29" t="s">
        <v>34</v>
      </c>
      <c r="BD11" s="30"/>
      <c r="BE11" s="29" t="s">
        <v>34</v>
      </c>
      <c r="BF11" s="30"/>
      <c r="BG11" s="29" t="s">
        <v>34</v>
      </c>
      <c r="BH11" s="30"/>
      <c r="BI11" s="15">
        <f>DATE($D$1+2018,$F$1,7)</f>
        <v>45907</v>
      </c>
      <c r="BJ11" s="16" t="str">
        <f t="shared" si="2"/>
        <v>日</v>
      </c>
      <c r="BK11" s="17"/>
      <c r="BL11" s="22"/>
      <c r="BM11" s="55" t="s">
        <v>34</v>
      </c>
      <c r="BN11" s="56"/>
      <c r="BO11" s="55" t="s">
        <v>34</v>
      </c>
      <c r="BP11" s="56"/>
      <c r="BQ11" s="55" t="s">
        <v>34</v>
      </c>
      <c r="BR11" s="56"/>
      <c r="BS11" s="55" t="s">
        <v>34</v>
      </c>
      <c r="BT11" s="56"/>
      <c r="BU11" s="55" t="s">
        <v>34</v>
      </c>
      <c r="BV11" s="56"/>
      <c r="BW11" s="55" t="s">
        <v>34</v>
      </c>
      <c r="BX11" s="56"/>
      <c r="BY11" s="55" t="s">
        <v>34</v>
      </c>
      <c r="BZ11" s="56"/>
      <c r="CA11" s="55" t="s">
        <v>34</v>
      </c>
      <c r="CB11" s="56"/>
      <c r="CC11" s="55" t="s">
        <v>34</v>
      </c>
      <c r="CD11" s="56"/>
      <c r="CE11" s="55" t="s">
        <v>34</v>
      </c>
      <c r="CF11" s="56"/>
      <c r="CG11" s="55" t="s">
        <v>34</v>
      </c>
      <c r="CH11" s="56"/>
      <c r="CI11" s="55" t="s">
        <v>34</v>
      </c>
      <c r="CJ11" s="56"/>
      <c r="CK11" s="55" t="s">
        <v>34</v>
      </c>
      <c r="CL11" s="57"/>
      <c r="CM11" s="9"/>
      <c r="CN11" s="9"/>
      <c r="CO11" s="9"/>
      <c r="CP11" s="9"/>
    </row>
    <row r="12" spans="1:94" ht="54" customHeight="1" thickBot="1">
      <c r="A12" s="15">
        <f>DATE($D$1+2018,$F$1,8)</f>
        <v>45908</v>
      </c>
      <c r="B12" s="16" t="str">
        <f t="shared" si="0"/>
        <v>月</v>
      </c>
      <c r="C12" s="17"/>
      <c r="D12" s="22"/>
      <c r="E12" s="29" t="s">
        <v>34</v>
      </c>
      <c r="F12" s="30"/>
      <c r="G12" s="29" t="s">
        <v>34</v>
      </c>
      <c r="H12" s="30"/>
      <c r="I12" s="29" t="s">
        <v>34</v>
      </c>
      <c r="J12" s="30"/>
      <c r="K12" s="29" t="s">
        <v>34</v>
      </c>
      <c r="L12" s="30"/>
      <c r="M12" s="29" t="s">
        <v>34</v>
      </c>
      <c r="N12" s="30"/>
      <c r="O12" s="29" t="s">
        <v>34</v>
      </c>
      <c r="P12" s="30"/>
      <c r="Q12" s="29" t="s">
        <v>34</v>
      </c>
      <c r="R12" s="30"/>
      <c r="S12" s="29" t="s">
        <v>34</v>
      </c>
      <c r="T12" s="30"/>
      <c r="U12" s="29" t="s">
        <v>34</v>
      </c>
      <c r="V12" s="30"/>
      <c r="W12" s="29" t="s">
        <v>34</v>
      </c>
      <c r="X12" s="30"/>
      <c r="Y12" s="29" t="s">
        <v>34</v>
      </c>
      <c r="Z12" s="30"/>
      <c r="AA12" s="29" t="s">
        <v>34</v>
      </c>
      <c r="AB12" s="30"/>
      <c r="AC12" s="29" t="s">
        <v>34</v>
      </c>
      <c r="AD12" s="30"/>
      <c r="AE12" s="15">
        <f>DATE($D$1+2018,$F$1,8)</f>
        <v>45908</v>
      </c>
      <c r="AF12" s="16" t="str">
        <f t="shared" si="1"/>
        <v>月</v>
      </c>
      <c r="AG12" s="17"/>
      <c r="AH12" s="22"/>
      <c r="AI12" s="29" t="s">
        <v>34</v>
      </c>
      <c r="AJ12" s="30"/>
      <c r="AK12" s="29" t="s">
        <v>34</v>
      </c>
      <c r="AL12" s="30"/>
      <c r="AM12" s="29" t="s">
        <v>34</v>
      </c>
      <c r="AN12" s="30"/>
      <c r="AO12" s="29" t="s">
        <v>34</v>
      </c>
      <c r="AP12" s="30"/>
      <c r="AQ12" s="29" t="s">
        <v>34</v>
      </c>
      <c r="AR12" s="30"/>
      <c r="AS12" s="29" t="s">
        <v>34</v>
      </c>
      <c r="AT12" s="30"/>
      <c r="AU12" s="29" t="s">
        <v>34</v>
      </c>
      <c r="AV12" s="30"/>
      <c r="AW12" s="29" t="s">
        <v>34</v>
      </c>
      <c r="AX12" s="30"/>
      <c r="AY12" s="29" t="s">
        <v>34</v>
      </c>
      <c r="AZ12" s="30"/>
      <c r="BA12" s="29" t="s">
        <v>34</v>
      </c>
      <c r="BB12" s="30"/>
      <c r="BC12" s="29" t="s">
        <v>34</v>
      </c>
      <c r="BD12" s="30"/>
      <c r="BE12" s="29" t="s">
        <v>34</v>
      </c>
      <c r="BF12" s="30"/>
      <c r="BG12" s="29" t="s">
        <v>34</v>
      </c>
      <c r="BH12" s="30"/>
      <c r="BI12" s="15">
        <f>DATE($D$1+2018,$F$1,8)</f>
        <v>45908</v>
      </c>
      <c r="BJ12" s="16" t="str">
        <f t="shared" si="2"/>
        <v>月</v>
      </c>
      <c r="BK12" s="17"/>
      <c r="BL12" s="22"/>
      <c r="BM12" s="29" t="s">
        <v>34</v>
      </c>
      <c r="BN12" s="30"/>
      <c r="BO12" s="29" t="s">
        <v>34</v>
      </c>
      <c r="BP12" s="30"/>
      <c r="BQ12" s="29" t="s">
        <v>34</v>
      </c>
      <c r="BR12" s="30"/>
      <c r="BS12" s="29" t="s">
        <v>34</v>
      </c>
      <c r="BT12" s="30"/>
      <c r="BU12" s="29" t="s">
        <v>34</v>
      </c>
      <c r="BV12" s="30"/>
      <c r="BW12" s="29" t="s">
        <v>34</v>
      </c>
      <c r="BX12" s="30"/>
      <c r="BY12" s="29" t="s">
        <v>34</v>
      </c>
      <c r="BZ12" s="30"/>
      <c r="CA12" s="29" t="s">
        <v>34</v>
      </c>
      <c r="CB12" s="30"/>
      <c r="CC12" s="29" t="s">
        <v>34</v>
      </c>
      <c r="CD12" s="30"/>
      <c r="CE12" s="29" t="s">
        <v>34</v>
      </c>
      <c r="CF12" s="30"/>
      <c r="CG12" s="29" t="s">
        <v>34</v>
      </c>
      <c r="CH12" s="30"/>
      <c r="CI12" s="29" t="s">
        <v>34</v>
      </c>
      <c r="CJ12" s="30"/>
      <c r="CK12" s="29" t="s">
        <v>34</v>
      </c>
      <c r="CL12" s="31"/>
      <c r="CM12" s="9"/>
      <c r="CN12" s="9"/>
      <c r="CO12" s="9"/>
      <c r="CP12" s="9"/>
    </row>
    <row r="13" spans="1:94" ht="54" customHeight="1" thickBot="1">
      <c r="A13" s="15">
        <f>DATE($D$1+2018,$F$1,9)</f>
        <v>45909</v>
      </c>
      <c r="B13" s="16" t="str">
        <f t="shared" si="0"/>
        <v>火</v>
      </c>
      <c r="C13" s="17"/>
      <c r="D13" s="22"/>
      <c r="E13" s="29" t="s">
        <v>34</v>
      </c>
      <c r="F13" s="30"/>
      <c r="G13" s="29" t="s">
        <v>34</v>
      </c>
      <c r="H13" s="30"/>
      <c r="I13" s="29" t="s">
        <v>34</v>
      </c>
      <c r="J13" s="30"/>
      <c r="K13" s="29" t="s">
        <v>34</v>
      </c>
      <c r="L13" s="30"/>
      <c r="M13" s="29" t="s">
        <v>34</v>
      </c>
      <c r="N13" s="30"/>
      <c r="O13" s="29" t="s">
        <v>34</v>
      </c>
      <c r="P13" s="30"/>
      <c r="Q13" s="29" t="s">
        <v>34</v>
      </c>
      <c r="R13" s="30"/>
      <c r="S13" s="29" t="s">
        <v>34</v>
      </c>
      <c r="T13" s="30"/>
      <c r="U13" s="29" t="s">
        <v>34</v>
      </c>
      <c r="V13" s="30"/>
      <c r="W13" s="29" t="s">
        <v>34</v>
      </c>
      <c r="X13" s="30"/>
      <c r="Y13" s="29" t="s">
        <v>34</v>
      </c>
      <c r="Z13" s="30"/>
      <c r="AA13" s="29" t="s">
        <v>34</v>
      </c>
      <c r="AB13" s="30"/>
      <c r="AC13" s="29" t="s">
        <v>34</v>
      </c>
      <c r="AD13" s="30"/>
      <c r="AE13" s="15">
        <f>DATE($D$1+2018,$F$1,9)</f>
        <v>45909</v>
      </c>
      <c r="AF13" s="16" t="str">
        <f t="shared" si="1"/>
        <v>火</v>
      </c>
      <c r="AG13" s="17"/>
      <c r="AH13" s="22"/>
      <c r="AI13" s="29" t="s">
        <v>34</v>
      </c>
      <c r="AJ13" s="30"/>
      <c r="AK13" s="29" t="s">
        <v>34</v>
      </c>
      <c r="AL13" s="30"/>
      <c r="AM13" s="29" t="s">
        <v>34</v>
      </c>
      <c r="AN13" s="30"/>
      <c r="AO13" s="29" t="s">
        <v>34</v>
      </c>
      <c r="AP13" s="30"/>
      <c r="AQ13" s="29" t="s">
        <v>34</v>
      </c>
      <c r="AR13" s="30"/>
      <c r="AS13" s="29" t="s">
        <v>34</v>
      </c>
      <c r="AT13" s="30"/>
      <c r="AU13" s="29" t="s">
        <v>34</v>
      </c>
      <c r="AV13" s="30"/>
      <c r="AW13" s="29" t="s">
        <v>34</v>
      </c>
      <c r="AX13" s="30"/>
      <c r="AY13" s="29" t="s">
        <v>34</v>
      </c>
      <c r="AZ13" s="30"/>
      <c r="BA13" s="29" t="s">
        <v>34</v>
      </c>
      <c r="BB13" s="30"/>
      <c r="BC13" s="29" t="s">
        <v>34</v>
      </c>
      <c r="BD13" s="30"/>
      <c r="BE13" s="29" t="s">
        <v>34</v>
      </c>
      <c r="BF13" s="30"/>
      <c r="BG13" s="29" t="s">
        <v>34</v>
      </c>
      <c r="BH13" s="30"/>
      <c r="BI13" s="15">
        <f>DATE($D$1+2018,$F$1,9)</f>
        <v>45909</v>
      </c>
      <c r="BJ13" s="16" t="str">
        <f t="shared" si="2"/>
        <v>火</v>
      </c>
      <c r="BK13" s="17"/>
      <c r="BL13" s="22"/>
      <c r="BM13" s="29" t="s">
        <v>34</v>
      </c>
      <c r="BN13" s="30"/>
      <c r="BO13" s="29" t="s">
        <v>34</v>
      </c>
      <c r="BP13" s="30"/>
      <c r="BQ13" s="29" t="s">
        <v>34</v>
      </c>
      <c r="BR13" s="30"/>
      <c r="BS13" s="29" t="s">
        <v>34</v>
      </c>
      <c r="BT13" s="30"/>
      <c r="BU13" s="29" t="s">
        <v>34</v>
      </c>
      <c r="BV13" s="30"/>
      <c r="BW13" s="29" t="s">
        <v>34</v>
      </c>
      <c r="BX13" s="30"/>
      <c r="BY13" s="29" t="s">
        <v>34</v>
      </c>
      <c r="BZ13" s="30"/>
      <c r="CA13" s="29" t="s">
        <v>34</v>
      </c>
      <c r="CB13" s="30"/>
      <c r="CC13" s="29" t="s">
        <v>34</v>
      </c>
      <c r="CD13" s="30"/>
      <c r="CE13" s="29" t="s">
        <v>34</v>
      </c>
      <c r="CF13" s="30"/>
      <c r="CG13" s="29" t="s">
        <v>34</v>
      </c>
      <c r="CH13" s="30"/>
      <c r="CI13" s="29" t="s">
        <v>34</v>
      </c>
      <c r="CJ13" s="30"/>
      <c r="CK13" s="29" t="s">
        <v>34</v>
      </c>
      <c r="CL13" s="31"/>
      <c r="CM13" s="9"/>
      <c r="CN13" s="9"/>
      <c r="CO13" s="9"/>
      <c r="CP13" s="9"/>
    </row>
    <row r="14" spans="1:94" ht="54" customHeight="1" thickBot="1">
      <c r="A14" s="15">
        <f>DATE($D$1+2018,$F$1,10)</f>
        <v>45910</v>
      </c>
      <c r="B14" s="16" t="str">
        <f t="shared" si="0"/>
        <v>水</v>
      </c>
      <c r="C14" s="17"/>
      <c r="D14" s="22"/>
      <c r="E14" s="29" t="s">
        <v>34</v>
      </c>
      <c r="F14" s="30"/>
      <c r="G14" s="29" t="s">
        <v>34</v>
      </c>
      <c r="H14" s="30"/>
      <c r="I14" s="29" t="s">
        <v>34</v>
      </c>
      <c r="J14" s="30"/>
      <c r="K14" s="29" t="s">
        <v>34</v>
      </c>
      <c r="L14" s="30"/>
      <c r="M14" s="29" t="s">
        <v>34</v>
      </c>
      <c r="N14" s="30"/>
      <c r="O14" s="29" t="s">
        <v>34</v>
      </c>
      <c r="P14" s="30"/>
      <c r="Q14" s="29" t="s">
        <v>34</v>
      </c>
      <c r="R14" s="30"/>
      <c r="S14" s="29" t="s">
        <v>34</v>
      </c>
      <c r="T14" s="30"/>
      <c r="U14" s="29" t="s">
        <v>34</v>
      </c>
      <c r="V14" s="30"/>
      <c r="W14" s="29" t="s">
        <v>34</v>
      </c>
      <c r="X14" s="30"/>
      <c r="Y14" s="29" t="s">
        <v>34</v>
      </c>
      <c r="Z14" s="30"/>
      <c r="AA14" s="29" t="s">
        <v>34</v>
      </c>
      <c r="AB14" s="30"/>
      <c r="AC14" s="29" t="s">
        <v>34</v>
      </c>
      <c r="AD14" s="30"/>
      <c r="AE14" s="15">
        <f>DATE($D$1+2018,$F$1,10)</f>
        <v>45910</v>
      </c>
      <c r="AF14" s="16" t="str">
        <f t="shared" si="1"/>
        <v>水</v>
      </c>
      <c r="AG14" s="17"/>
      <c r="AH14" s="22"/>
      <c r="AI14" s="29" t="s">
        <v>34</v>
      </c>
      <c r="AJ14" s="30"/>
      <c r="AK14" s="29" t="s">
        <v>34</v>
      </c>
      <c r="AL14" s="30"/>
      <c r="AM14" s="29" t="s">
        <v>34</v>
      </c>
      <c r="AN14" s="30"/>
      <c r="AO14" s="29" t="s">
        <v>34</v>
      </c>
      <c r="AP14" s="30"/>
      <c r="AQ14" s="29" t="s">
        <v>34</v>
      </c>
      <c r="AR14" s="30"/>
      <c r="AS14" s="29" t="s">
        <v>34</v>
      </c>
      <c r="AT14" s="30"/>
      <c r="AU14" s="29" t="s">
        <v>34</v>
      </c>
      <c r="AV14" s="30"/>
      <c r="AW14" s="29" t="s">
        <v>34</v>
      </c>
      <c r="AX14" s="30"/>
      <c r="AY14" s="29" t="s">
        <v>34</v>
      </c>
      <c r="AZ14" s="30"/>
      <c r="BA14" s="29" t="s">
        <v>34</v>
      </c>
      <c r="BB14" s="30"/>
      <c r="BC14" s="29" t="s">
        <v>34</v>
      </c>
      <c r="BD14" s="30"/>
      <c r="BE14" s="29" t="s">
        <v>34</v>
      </c>
      <c r="BF14" s="30"/>
      <c r="BG14" s="29" t="s">
        <v>34</v>
      </c>
      <c r="BH14" s="30"/>
      <c r="BI14" s="15">
        <f>DATE($D$1+2018,$F$1,10)</f>
        <v>45910</v>
      </c>
      <c r="BJ14" s="16" t="str">
        <f t="shared" si="2"/>
        <v>水</v>
      </c>
      <c r="BK14" s="17"/>
      <c r="BL14" s="22"/>
      <c r="BM14" s="29" t="s">
        <v>34</v>
      </c>
      <c r="BN14" s="30"/>
      <c r="BO14" s="29" t="s">
        <v>34</v>
      </c>
      <c r="BP14" s="30"/>
      <c r="BQ14" s="29" t="s">
        <v>34</v>
      </c>
      <c r="BR14" s="30"/>
      <c r="BS14" s="29" t="s">
        <v>34</v>
      </c>
      <c r="BT14" s="30"/>
      <c r="BU14" s="29" t="s">
        <v>34</v>
      </c>
      <c r="BV14" s="30"/>
      <c r="BW14" s="29" t="s">
        <v>34</v>
      </c>
      <c r="BX14" s="30"/>
      <c r="BY14" s="29" t="s">
        <v>34</v>
      </c>
      <c r="BZ14" s="30"/>
      <c r="CA14" s="29" t="s">
        <v>34</v>
      </c>
      <c r="CB14" s="30"/>
      <c r="CC14" s="29" t="s">
        <v>34</v>
      </c>
      <c r="CD14" s="30"/>
      <c r="CE14" s="29" t="s">
        <v>34</v>
      </c>
      <c r="CF14" s="30"/>
      <c r="CG14" s="29" t="s">
        <v>34</v>
      </c>
      <c r="CH14" s="30"/>
      <c r="CI14" s="29" t="s">
        <v>34</v>
      </c>
      <c r="CJ14" s="30"/>
      <c r="CK14" s="29" t="s">
        <v>34</v>
      </c>
      <c r="CL14" s="31"/>
      <c r="CM14" s="9"/>
      <c r="CN14" s="9"/>
      <c r="CO14" s="9"/>
      <c r="CP14" s="9"/>
    </row>
    <row r="15" spans="1:94" ht="54" customHeight="1" thickBot="1">
      <c r="A15" s="15">
        <f>DATE($D$1+2018,$F$1,11)</f>
        <v>45911</v>
      </c>
      <c r="B15" s="16" t="str">
        <f t="shared" si="0"/>
        <v>木</v>
      </c>
      <c r="C15" s="17"/>
      <c r="D15" s="22"/>
      <c r="E15" s="29"/>
      <c r="F15" s="30"/>
      <c r="G15" s="29"/>
      <c r="H15" s="30"/>
      <c r="I15" s="29"/>
      <c r="J15" s="30"/>
      <c r="K15" s="29"/>
      <c r="L15" s="30"/>
      <c r="M15" s="29"/>
      <c r="N15" s="30"/>
      <c r="O15" s="29"/>
      <c r="P15" s="30"/>
      <c r="Q15" s="29"/>
      <c r="R15" s="30"/>
      <c r="S15" s="29"/>
      <c r="T15" s="30"/>
      <c r="U15" s="29"/>
      <c r="V15" s="30"/>
      <c r="W15" s="29"/>
      <c r="X15" s="30"/>
      <c r="Y15" s="29"/>
      <c r="Z15" s="30"/>
      <c r="AA15" s="29"/>
      <c r="AB15" s="30"/>
      <c r="AC15" s="29"/>
      <c r="AD15" s="30"/>
      <c r="AE15" s="15">
        <f>DATE($D$1+2018,$F$1,11)</f>
        <v>45911</v>
      </c>
      <c r="AF15" s="16" t="str">
        <f t="shared" si="1"/>
        <v>木</v>
      </c>
      <c r="AG15" s="17"/>
      <c r="AH15" s="22"/>
      <c r="AI15" s="29"/>
      <c r="AJ15" s="30"/>
      <c r="AK15" s="29"/>
      <c r="AL15" s="30"/>
      <c r="AM15" s="29"/>
      <c r="AN15" s="30"/>
      <c r="AO15" s="29"/>
      <c r="AP15" s="30"/>
      <c r="AQ15" s="29"/>
      <c r="AR15" s="30"/>
      <c r="AS15" s="29"/>
      <c r="AT15" s="30"/>
      <c r="AU15" s="29"/>
      <c r="AV15" s="30"/>
      <c r="AW15" s="29"/>
      <c r="AX15" s="30"/>
      <c r="AY15" s="29"/>
      <c r="AZ15" s="30"/>
      <c r="BA15" s="29"/>
      <c r="BB15" s="30"/>
      <c r="BC15" s="29"/>
      <c r="BD15" s="30"/>
      <c r="BE15" s="29"/>
      <c r="BF15" s="30"/>
      <c r="BG15" s="29"/>
      <c r="BH15" s="30"/>
      <c r="BI15" s="15">
        <f>DATE($D$1+2018,$F$1,11)</f>
        <v>45911</v>
      </c>
      <c r="BJ15" s="16" t="str">
        <f t="shared" si="2"/>
        <v>木</v>
      </c>
      <c r="BK15" s="17"/>
      <c r="BL15" s="22"/>
      <c r="BM15" s="29"/>
      <c r="BN15" s="30"/>
      <c r="BO15" s="29"/>
      <c r="BP15" s="30"/>
      <c r="BQ15" s="29"/>
      <c r="BR15" s="30"/>
      <c r="BS15" s="29"/>
      <c r="BT15" s="30"/>
      <c r="BU15" s="29"/>
      <c r="BV15" s="30"/>
      <c r="BW15" s="29"/>
      <c r="BX15" s="30"/>
      <c r="BY15" s="29"/>
      <c r="BZ15" s="30"/>
      <c r="CA15" s="29"/>
      <c r="CB15" s="30"/>
      <c r="CC15" s="29"/>
      <c r="CD15" s="30"/>
      <c r="CE15" s="29"/>
      <c r="CF15" s="30"/>
      <c r="CG15" s="29"/>
      <c r="CH15" s="30"/>
      <c r="CI15" s="29"/>
      <c r="CJ15" s="30"/>
      <c r="CK15" s="29"/>
      <c r="CL15" s="31"/>
      <c r="CM15" s="9"/>
      <c r="CN15" s="9"/>
      <c r="CO15" s="9"/>
      <c r="CP15" s="9"/>
    </row>
    <row r="16" spans="1:94" ht="54" customHeight="1" thickBot="1">
      <c r="A16" s="15">
        <f>DATE($D$1+2018,$F$1,12)</f>
        <v>45912</v>
      </c>
      <c r="B16" s="16" t="str">
        <f t="shared" si="0"/>
        <v>金</v>
      </c>
      <c r="C16" s="17"/>
      <c r="D16" s="22"/>
      <c r="E16" s="29"/>
      <c r="F16" s="30"/>
      <c r="G16" s="29"/>
      <c r="H16" s="30"/>
      <c r="I16" s="29"/>
      <c r="J16" s="30"/>
      <c r="K16" s="29"/>
      <c r="L16" s="30"/>
      <c r="M16" s="29"/>
      <c r="N16" s="30"/>
      <c r="O16" s="29"/>
      <c r="P16" s="30"/>
      <c r="Q16" s="29"/>
      <c r="R16" s="30"/>
      <c r="S16" s="29"/>
      <c r="T16" s="30"/>
      <c r="U16" s="29"/>
      <c r="V16" s="30"/>
      <c r="W16" s="29"/>
      <c r="X16" s="30"/>
      <c r="Y16" s="29"/>
      <c r="Z16" s="30"/>
      <c r="AA16" s="29"/>
      <c r="AB16" s="30"/>
      <c r="AC16" s="29"/>
      <c r="AD16" s="30"/>
      <c r="AE16" s="15">
        <f>DATE($D$1+2018,$F$1,12)</f>
        <v>45912</v>
      </c>
      <c r="AF16" s="16" t="str">
        <f t="shared" si="1"/>
        <v>金</v>
      </c>
      <c r="AG16" s="17"/>
      <c r="AH16" s="22"/>
      <c r="AI16" s="29"/>
      <c r="AJ16" s="30"/>
      <c r="AK16" s="29"/>
      <c r="AL16" s="30"/>
      <c r="AM16" s="29"/>
      <c r="AN16" s="30"/>
      <c r="AO16" s="29"/>
      <c r="AP16" s="30"/>
      <c r="AQ16" s="29"/>
      <c r="AR16" s="30"/>
      <c r="AS16" s="29"/>
      <c r="AT16" s="30"/>
      <c r="AU16" s="29"/>
      <c r="AV16" s="30"/>
      <c r="AW16" s="29"/>
      <c r="AX16" s="30"/>
      <c r="AY16" s="29"/>
      <c r="AZ16" s="30"/>
      <c r="BA16" s="29"/>
      <c r="BB16" s="30"/>
      <c r="BC16" s="29"/>
      <c r="BD16" s="30"/>
      <c r="BE16" s="29"/>
      <c r="BF16" s="30"/>
      <c r="BG16" s="29"/>
      <c r="BH16" s="30"/>
      <c r="BI16" s="15">
        <f>DATE($D$1+2018,$F$1,12)</f>
        <v>45912</v>
      </c>
      <c r="BJ16" s="16" t="str">
        <f t="shared" si="2"/>
        <v>金</v>
      </c>
      <c r="BK16" s="17"/>
      <c r="BL16" s="22"/>
      <c r="BM16" s="29"/>
      <c r="BN16" s="30"/>
      <c r="BO16" s="29"/>
      <c r="BP16" s="30"/>
      <c r="BQ16" s="29"/>
      <c r="BR16" s="30"/>
      <c r="BS16" s="29"/>
      <c r="BT16" s="30"/>
      <c r="BU16" s="29"/>
      <c r="BV16" s="30"/>
      <c r="BW16" s="29"/>
      <c r="BX16" s="30"/>
      <c r="BY16" s="29"/>
      <c r="BZ16" s="30"/>
      <c r="CA16" s="29"/>
      <c r="CB16" s="30"/>
      <c r="CC16" s="29"/>
      <c r="CD16" s="30"/>
      <c r="CE16" s="29"/>
      <c r="CF16" s="30"/>
      <c r="CG16" s="29"/>
      <c r="CH16" s="30"/>
      <c r="CI16" s="29"/>
      <c r="CJ16" s="30"/>
      <c r="CK16" s="29"/>
      <c r="CL16" s="31"/>
      <c r="CM16" s="9"/>
      <c r="CN16" s="9"/>
      <c r="CO16" s="9"/>
      <c r="CP16" s="9"/>
    </row>
    <row r="17" spans="1:94" ht="54" customHeight="1" thickBot="1">
      <c r="A17" s="15">
        <f>DATE($D$1+2018,$F$1,13)</f>
        <v>45913</v>
      </c>
      <c r="B17" s="16" t="str">
        <f t="shared" si="0"/>
        <v>土</v>
      </c>
      <c r="C17" s="17"/>
      <c r="D17" s="22"/>
      <c r="E17" s="29"/>
      <c r="F17" s="30"/>
      <c r="G17" s="29"/>
      <c r="H17" s="30"/>
      <c r="I17" s="29"/>
      <c r="J17" s="30"/>
      <c r="K17" s="29"/>
      <c r="L17" s="30"/>
      <c r="M17" s="29"/>
      <c r="N17" s="30"/>
      <c r="O17" s="29"/>
      <c r="P17" s="30"/>
      <c r="Q17" s="29"/>
      <c r="R17" s="30"/>
      <c r="S17" s="29"/>
      <c r="T17" s="30"/>
      <c r="U17" s="29"/>
      <c r="V17" s="30"/>
      <c r="W17" s="29"/>
      <c r="X17" s="30"/>
      <c r="Y17" s="29"/>
      <c r="Z17" s="30"/>
      <c r="AA17" s="29"/>
      <c r="AB17" s="30"/>
      <c r="AC17" s="29"/>
      <c r="AD17" s="30"/>
      <c r="AE17" s="15">
        <f>DATE($D$1+2018,$F$1,13)</f>
        <v>45913</v>
      </c>
      <c r="AF17" s="16" t="str">
        <f t="shared" si="1"/>
        <v>土</v>
      </c>
      <c r="AG17" s="17"/>
      <c r="AH17" s="22"/>
      <c r="AI17" s="29"/>
      <c r="AJ17" s="30"/>
      <c r="AK17" s="29"/>
      <c r="AL17" s="30"/>
      <c r="AM17" s="29"/>
      <c r="AN17" s="30"/>
      <c r="AO17" s="29"/>
      <c r="AP17" s="30"/>
      <c r="AQ17" s="29"/>
      <c r="AR17" s="30"/>
      <c r="AS17" s="29"/>
      <c r="AT17" s="30"/>
      <c r="AU17" s="29"/>
      <c r="AV17" s="30"/>
      <c r="AW17" s="29"/>
      <c r="AX17" s="30"/>
      <c r="AY17" s="29"/>
      <c r="AZ17" s="30"/>
      <c r="BA17" s="29"/>
      <c r="BB17" s="30"/>
      <c r="BC17" s="29"/>
      <c r="BD17" s="30"/>
      <c r="BE17" s="29"/>
      <c r="BF17" s="30"/>
      <c r="BG17" s="29"/>
      <c r="BH17" s="30"/>
      <c r="BI17" s="15">
        <f>DATE($D$1+2018,$F$1,13)</f>
        <v>45913</v>
      </c>
      <c r="BJ17" s="16" t="str">
        <f t="shared" si="2"/>
        <v>土</v>
      </c>
      <c r="BK17" s="17"/>
      <c r="BL17" s="22"/>
      <c r="BM17" s="29"/>
      <c r="BN17" s="30"/>
      <c r="BO17" s="29"/>
      <c r="BP17" s="30"/>
      <c r="BQ17" s="29"/>
      <c r="BR17" s="30"/>
      <c r="BS17" s="29"/>
      <c r="BT17" s="30"/>
      <c r="BU17" s="29"/>
      <c r="BV17" s="30"/>
      <c r="BW17" s="29"/>
      <c r="BX17" s="30"/>
      <c r="BY17" s="29"/>
      <c r="BZ17" s="30"/>
      <c r="CA17" s="29"/>
      <c r="CB17" s="30"/>
      <c r="CC17" s="29"/>
      <c r="CD17" s="30"/>
      <c r="CE17" s="29"/>
      <c r="CF17" s="30"/>
      <c r="CG17" s="29"/>
      <c r="CH17" s="30"/>
      <c r="CI17" s="29"/>
      <c r="CJ17" s="30"/>
      <c r="CK17" s="29"/>
      <c r="CL17" s="31"/>
      <c r="CM17" s="9"/>
      <c r="CN17" s="9"/>
      <c r="CO17" s="9"/>
      <c r="CP17" s="9"/>
    </row>
    <row r="18" spans="1:94" ht="54" customHeight="1" thickBot="1">
      <c r="A18" s="15">
        <f>DATE($D$1+2018,$F$1,14)</f>
        <v>45914</v>
      </c>
      <c r="B18" s="16" t="str">
        <f t="shared" si="0"/>
        <v>日</v>
      </c>
      <c r="C18" s="17"/>
      <c r="D18" s="22"/>
      <c r="E18" s="29"/>
      <c r="F18" s="30"/>
      <c r="G18" s="29"/>
      <c r="H18" s="30"/>
      <c r="I18" s="29"/>
      <c r="J18" s="30"/>
      <c r="K18" s="29"/>
      <c r="L18" s="30"/>
      <c r="M18" s="29"/>
      <c r="N18" s="30"/>
      <c r="O18" s="29"/>
      <c r="P18" s="30"/>
      <c r="Q18" s="29"/>
      <c r="R18" s="30"/>
      <c r="S18" s="29"/>
      <c r="T18" s="30"/>
      <c r="U18" s="29"/>
      <c r="V18" s="30"/>
      <c r="W18" s="29"/>
      <c r="X18" s="30"/>
      <c r="Y18" s="29"/>
      <c r="Z18" s="30"/>
      <c r="AA18" s="29"/>
      <c r="AB18" s="30"/>
      <c r="AC18" s="29"/>
      <c r="AD18" s="30"/>
      <c r="AE18" s="15">
        <f>DATE($D$1+2018,$F$1,14)</f>
        <v>45914</v>
      </c>
      <c r="AF18" s="16" t="str">
        <f t="shared" si="1"/>
        <v>日</v>
      </c>
      <c r="AG18" s="17"/>
      <c r="AH18" s="22"/>
      <c r="AI18" s="29"/>
      <c r="AJ18" s="30"/>
      <c r="AK18" s="29"/>
      <c r="AL18" s="30"/>
      <c r="AM18" s="29"/>
      <c r="AN18" s="30"/>
      <c r="AO18" s="29"/>
      <c r="AP18" s="30"/>
      <c r="AQ18" s="29"/>
      <c r="AR18" s="30"/>
      <c r="AS18" s="29"/>
      <c r="AT18" s="30"/>
      <c r="AU18" s="29"/>
      <c r="AV18" s="30"/>
      <c r="AW18" s="29"/>
      <c r="AX18" s="30"/>
      <c r="AY18" s="29"/>
      <c r="AZ18" s="30"/>
      <c r="BA18" s="29"/>
      <c r="BB18" s="30"/>
      <c r="BC18" s="29"/>
      <c r="BD18" s="30"/>
      <c r="BE18" s="29"/>
      <c r="BF18" s="30"/>
      <c r="BG18" s="29"/>
      <c r="BH18" s="30"/>
      <c r="BI18" s="15">
        <f>DATE($D$1+2018,$F$1,14)</f>
        <v>45914</v>
      </c>
      <c r="BJ18" s="16" t="str">
        <f t="shared" si="2"/>
        <v>日</v>
      </c>
      <c r="BK18" s="17"/>
      <c r="BL18" s="22"/>
      <c r="BM18" s="29"/>
      <c r="BN18" s="30"/>
      <c r="BO18" s="29"/>
      <c r="BP18" s="30"/>
      <c r="BQ18" s="29"/>
      <c r="BR18" s="30"/>
      <c r="BS18" s="29"/>
      <c r="BT18" s="30"/>
      <c r="BU18" s="29"/>
      <c r="BV18" s="30"/>
      <c r="BW18" s="29"/>
      <c r="BX18" s="30"/>
      <c r="BY18" s="29"/>
      <c r="BZ18" s="30"/>
      <c r="CA18" s="29"/>
      <c r="CB18" s="30"/>
      <c r="CC18" s="29"/>
      <c r="CD18" s="30"/>
      <c r="CE18" s="29"/>
      <c r="CF18" s="30"/>
      <c r="CG18" s="29"/>
      <c r="CH18" s="30"/>
      <c r="CI18" s="29"/>
      <c r="CJ18" s="30"/>
      <c r="CK18" s="29"/>
      <c r="CL18" s="31"/>
      <c r="CM18" s="9"/>
      <c r="CN18" s="9"/>
      <c r="CO18" s="9"/>
      <c r="CP18" s="9"/>
    </row>
    <row r="19" spans="1:94" ht="54" customHeight="1" thickBot="1">
      <c r="A19" s="15">
        <f>DATE($D$1+2018,$F$1,15)</f>
        <v>45915</v>
      </c>
      <c r="B19" s="16" t="str">
        <f t="shared" si="0"/>
        <v>月</v>
      </c>
      <c r="C19" s="17"/>
      <c r="D19" s="22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30"/>
      <c r="Q19" s="29"/>
      <c r="R19" s="30"/>
      <c r="S19" s="29"/>
      <c r="T19" s="30"/>
      <c r="U19" s="29"/>
      <c r="V19" s="30"/>
      <c r="W19" s="29"/>
      <c r="X19" s="30"/>
      <c r="Y19" s="29"/>
      <c r="Z19" s="30"/>
      <c r="AA19" s="29"/>
      <c r="AB19" s="30"/>
      <c r="AC19" s="29"/>
      <c r="AD19" s="30"/>
      <c r="AE19" s="15">
        <f>DATE($D$1+2018,$F$1,15)</f>
        <v>45915</v>
      </c>
      <c r="AF19" s="16" t="str">
        <f t="shared" si="1"/>
        <v>月</v>
      </c>
      <c r="AG19" s="17"/>
      <c r="AH19" s="22"/>
      <c r="AI19" s="29"/>
      <c r="AJ19" s="30"/>
      <c r="AK19" s="29"/>
      <c r="AL19" s="30"/>
      <c r="AM19" s="29"/>
      <c r="AN19" s="30"/>
      <c r="AO19" s="29"/>
      <c r="AP19" s="30"/>
      <c r="AQ19" s="29"/>
      <c r="AR19" s="30"/>
      <c r="AS19" s="29"/>
      <c r="AT19" s="30"/>
      <c r="AU19" s="29"/>
      <c r="AV19" s="30"/>
      <c r="AW19" s="29"/>
      <c r="AX19" s="30"/>
      <c r="AY19" s="29"/>
      <c r="AZ19" s="30"/>
      <c r="BA19" s="29"/>
      <c r="BB19" s="30"/>
      <c r="BC19" s="29"/>
      <c r="BD19" s="30"/>
      <c r="BE19" s="29"/>
      <c r="BF19" s="30"/>
      <c r="BG19" s="29"/>
      <c r="BH19" s="30"/>
      <c r="BI19" s="15">
        <f>DATE($D$1+2018,$F$1,15)</f>
        <v>45915</v>
      </c>
      <c r="BJ19" s="16" t="str">
        <f t="shared" si="2"/>
        <v>月</v>
      </c>
      <c r="BK19" s="17"/>
      <c r="BL19" s="22"/>
      <c r="BM19" s="29"/>
      <c r="BN19" s="30"/>
      <c r="BO19" s="29"/>
      <c r="BP19" s="30"/>
      <c r="BQ19" s="29"/>
      <c r="BR19" s="30"/>
      <c r="BS19" s="29"/>
      <c r="BT19" s="30"/>
      <c r="BU19" s="29"/>
      <c r="BV19" s="30"/>
      <c r="BW19" s="29"/>
      <c r="BX19" s="30"/>
      <c r="BY19" s="29"/>
      <c r="BZ19" s="30"/>
      <c r="CA19" s="29"/>
      <c r="CB19" s="30"/>
      <c r="CC19" s="29"/>
      <c r="CD19" s="30"/>
      <c r="CE19" s="29"/>
      <c r="CF19" s="30"/>
      <c r="CG19" s="29"/>
      <c r="CH19" s="30"/>
      <c r="CI19" s="29"/>
      <c r="CJ19" s="30"/>
      <c r="CK19" s="29"/>
      <c r="CL19" s="31"/>
      <c r="CM19" s="9"/>
      <c r="CN19" s="9"/>
      <c r="CO19" s="9"/>
      <c r="CP19" s="9"/>
    </row>
    <row r="20" spans="1:94" ht="54" customHeight="1" thickBot="1">
      <c r="A20" s="15">
        <f>DATE($D$1+2018,$F$1,16)</f>
        <v>45916</v>
      </c>
      <c r="B20" s="16" t="str">
        <f t="shared" si="0"/>
        <v>火</v>
      </c>
      <c r="C20" s="17"/>
      <c r="D20" s="22"/>
      <c r="E20" s="29"/>
      <c r="F20" s="30"/>
      <c r="G20" s="29"/>
      <c r="H20" s="30"/>
      <c r="I20" s="29"/>
      <c r="J20" s="30"/>
      <c r="K20" s="29"/>
      <c r="L20" s="30"/>
      <c r="M20" s="29"/>
      <c r="N20" s="30"/>
      <c r="O20" s="29"/>
      <c r="P20" s="30"/>
      <c r="Q20" s="29"/>
      <c r="R20" s="30"/>
      <c r="S20" s="29"/>
      <c r="T20" s="30"/>
      <c r="U20" s="29"/>
      <c r="V20" s="30"/>
      <c r="W20" s="29"/>
      <c r="X20" s="30"/>
      <c r="Y20" s="29"/>
      <c r="Z20" s="30"/>
      <c r="AA20" s="29"/>
      <c r="AB20" s="30"/>
      <c r="AC20" s="29"/>
      <c r="AD20" s="30"/>
      <c r="AE20" s="15">
        <f>DATE($D$1+2018,$F$1,16)</f>
        <v>45916</v>
      </c>
      <c r="AF20" s="16" t="str">
        <f t="shared" si="1"/>
        <v>火</v>
      </c>
      <c r="AG20" s="17"/>
      <c r="AH20" s="22"/>
      <c r="AI20" s="29"/>
      <c r="AJ20" s="30"/>
      <c r="AK20" s="29"/>
      <c r="AL20" s="30"/>
      <c r="AM20" s="29"/>
      <c r="AN20" s="30"/>
      <c r="AO20" s="29"/>
      <c r="AP20" s="30"/>
      <c r="AQ20" s="29"/>
      <c r="AR20" s="30"/>
      <c r="AS20" s="29"/>
      <c r="AT20" s="30"/>
      <c r="AU20" s="29"/>
      <c r="AV20" s="30"/>
      <c r="AW20" s="29"/>
      <c r="AX20" s="30"/>
      <c r="AY20" s="29"/>
      <c r="AZ20" s="30"/>
      <c r="BA20" s="29"/>
      <c r="BB20" s="30"/>
      <c r="BC20" s="29"/>
      <c r="BD20" s="30"/>
      <c r="BE20" s="29"/>
      <c r="BF20" s="30"/>
      <c r="BG20" s="29"/>
      <c r="BH20" s="30"/>
      <c r="BI20" s="15">
        <f>DATE($D$1+2018,$F$1,16)</f>
        <v>45916</v>
      </c>
      <c r="BJ20" s="16" t="str">
        <f t="shared" si="2"/>
        <v>火</v>
      </c>
      <c r="BK20" s="17"/>
      <c r="BL20" s="22"/>
      <c r="BM20" s="29"/>
      <c r="BN20" s="30"/>
      <c r="BO20" s="29"/>
      <c r="BP20" s="30"/>
      <c r="BQ20" s="29"/>
      <c r="BR20" s="30"/>
      <c r="BS20" s="29"/>
      <c r="BT20" s="30"/>
      <c r="BU20" s="29"/>
      <c r="BV20" s="30"/>
      <c r="BW20" s="29"/>
      <c r="BX20" s="30"/>
      <c r="BY20" s="29"/>
      <c r="BZ20" s="30"/>
      <c r="CA20" s="29"/>
      <c r="CB20" s="30"/>
      <c r="CC20" s="29"/>
      <c r="CD20" s="30"/>
      <c r="CE20" s="29"/>
      <c r="CF20" s="30"/>
      <c r="CG20" s="29"/>
      <c r="CH20" s="30"/>
      <c r="CI20" s="29"/>
      <c r="CJ20" s="30"/>
      <c r="CK20" s="29"/>
      <c r="CL20" s="31"/>
      <c r="CM20" s="10"/>
      <c r="CN20" s="10"/>
      <c r="CO20" s="10"/>
      <c r="CP20" s="10"/>
    </row>
    <row r="21" spans="1:94" ht="54" customHeight="1" thickBot="1">
      <c r="A21" s="15">
        <f>DATE($D$1+2018,$F$1,17)</f>
        <v>45917</v>
      </c>
      <c r="B21" s="16" t="str">
        <f t="shared" si="0"/>
        <v>水</v>
      </c>
      <c r="C21" s="17"/>
      <c r="D21" s="22"/>
      <c r="E21" s="29" t="s">
        <v>34</v>
      </c>
      <c r="F21" s="30"/>
      <c r="G21" s="29" t="s">
        <v>34</v>
      </c>
      <c r="H21" s="30"/>
      <c r="I21" s="29" t="s">
        <v>34</v>
      </c>
      <c r="J21" s="30"/>
      <c r="K21" s="29" t="s">
        <v>34</v>
      </c>
      <c r="L21" s="30"/>
      <c r="M21" s="29" t="s">
        <v>34</v>
      </c>
      <c r="N21" s="30"/>
      <c r="O21" s="29" t="s">
        <v>34</v>
      </c>
      <c r="P21" s="30"/>
      <c r="Q21" s="29" t="s">
        <v>34</v>
      </c>
      <c r="R21" s="30"/>
      <c r="S21" s="29" t="s">
        <v>34</v>
      </c>
      <c r="T21" s="30"/>
      <c r="U21" s="29" t="s">
        <v>34</v>
      </c>
      <c r="V21" s="30"/>
      <c r="W21" s="29" t="s">
        <v>34</v>
      </c>
      <c r="X21" s="30"/>
      <c r="Y21" s="29" t="s">
        <v>34</v>
      </c>
      <c r="Z21" s="30"/>
      <c r="AA21" s="29" t="s">
        <v>34</v>
      </c>
      <c r="AB21" s="30"/>
      <c r="AC21" s="29" t="s">
        <v>34</v>
      </c>
      <c r="AD21" s="30"/>
      <c r="AE21" s="15">
        <f>DATE($D$1+2018,$F$1,17)</f>
        <v>45917</v>
      </c>
      <c r="AF21" s="16" t="str">
        <f t="shared" si="1"/>
        <v>水</v>
      </c>
      <c r="AG21" s="17"/>
      <c r="AH21" s="22"/>
      <c r="AI21" s="29" t="s">
        <v>34</v>
      </c>
      <c r="AJ21" s="30"/>
      <c r="AK21" s="29" t="s">
        <v>34</v>
      </c>
      <c r="AL21" s="30"/>
      <c r="AM21" s="29" t="s">
        <v>34</v>
      </c>
      <c r="AN21" s="30"/>
      <c r="AO21" s="29" t="s">
        <v>34</v>
      </c>
      <c r="AP21" s="30"/>
      <c r="AQ21" s="29" t="s">
        <v>34</v>
      </c>
      <c r="AR21" s="30"/>
      <c r="AS21" s="29" t="s">
        <v>34</v>
      </c>
      <c r="AT21" s="30"/>
      <c r="AU21" s="29" t="s">
        <v>34</v>
      </c>
      <c r="AV21" s="30"/>
      <c r="AW21" s="29" t="s">
        <v>34</v>
      </c>
      <c r="AX21" s="30"/>
      <c r="AY21" s="29" t="s">
        <v>34</v>
      </c>
      <c r="AZ21" s="30"/>
      <c r="BA21" s="29" t="s">
        <v>34</v>
      </c>
      <c r="BB21" s="30"/>
      <c r="BC21" s="29" t="s">
        <v>34</v>
      </c>
      <c r="BD21" s="30"/>
      <c r="BE21" s="29" t="s">
        <v>34</v>
      </c>
      <c r="BF21" s="30"/>
      <c r="BG21" s="29" t="s">
        <v>34</v>
      </c>
      <c r="BH21" s="30"/>
      <c r="BI21" s="15">
        <f>DATE($D$1+2018,$F$1,17)</f>
        <v>45917</v>
      </c>
      <c r="BJ21" s="16" t="str">
        <f t="shared" si="2"/>
        <v>水</v>
      </c>
      <c r="BK21" s="17"/>
      <c r="BL21" s="22"/>
      <c r="BM21" s="29" t="s">
        <v>34</v>
      </c>
      <c r="BN21" s="30"/>
      <c r="BO21" s="29" t="s">
        <v>34</v>
      </c>
      <c r="BP21" s="30"/>
      <c r="BQ21" s="29" t="s">
        <v>34</v>
      </c>
      <c r="BR21" s="30"/>
      <c r="BS21" s="29" t="s">
        <v>34</v>
      </c>
      <c r="BT21" s="30"/>
      <c r="BU21" s="29" t="s">
        <v>34</v>
      </c>
      <c r="BV21" s="30"/>
      <c r="BW21" s="29" t="s">
        <v>34</v>
      </c>
      <c r="BX21" s="30"/>
      <c r="BY21" s="29" t="s">
        <v>34</v>
      </c>
      <c r="BZ21" s="30"/>
      <c r="CA21" s="29" t="s">
        <v>34</v>
      </c>
      <c r="CB21" s="30"/>
      <c r="CC21" s="29" t="s">
        <v>34</v>
      </c>
      <c r="CD21" s="30"/>
      <c r="CE21" s="29" t="s">
        <v>34</v>
      </c>
      <c r="CF21" s="30"/>
      <c r="CG21" s="29" t="s">
        <v>34</v>
      </c>
      <c r="CH21" s="30"/>
      <c r="CI21" s="29" t="s">
        <v>34</v>
      </c>
      <c r="CJ21" s="30"/>
      <c r="CK21" s="29" t="s">
        <v>34</v>
      </c>
      <c r="CL21" s="31"/>
      <c r="CM21" s="10"/>
      <c r="CN21" s="10"/>
      <c r="CO21" s="10"/>
      <c r="CP21" s="10"/>
    </row>
    <row r="22" spans="1:94" ht="54" customHeight="1" thickBot="1">
      <c r="A22" s="15">
        <f>DATE($D$1+2018,$F$1,18)</f>
        <v>45918</v>
      </c>
      <c r="B22" s="16" t="str">
        <f t="shared" si="0"/>
        <v>木</v>
      </c>
      <c r="C22" s="17"/>
      <c r="D22" s="22"/>
      <c r="E22" s="29" t="s">
        <v>34</v>
      </c>
      <c r="F22" s="30"/>
      <c r="G22" s="29" t="s">
        <v>34</v>
      </c>
      <c r="H22" s="30"/>
      <c r="I22" s="29" t="s">
        <v>34</v>
      </c>
      <c r="J22" s="30"/>
      <c r="K22" s="29" t="s">
        <v>34</v>
      </c>
      <c r="L22" s="30"/>
      <c r="M22" s="29" t="s">
        <v>34</v>
      </c>
      <c r="N22" s="30"/>
      <c r="O22" s="29" t="s">
        <v>34</v>
      </c>
      <c r="P22" s="30"/>
      <c r="Q22" s="29" t="s">
        <v>34</v>
      </c>
      <c r="R22" s="30"/>
      <c r="S22" s="29" t="s">
        <v>34</v>
      </c>
      <c r="T22" s="30"/>
      <c r="U22" s="29" t="s">
        <v>34</v>
      </c>
      <c r="V22" s="30"/>
      <c r="W22" s="29" t="s">
        <v>34</v>
      </c>
      <c r="X22" s="30"/>
      <c r="Y22" s="29" t="s">
        <v>34</v>
      </c>
      <c r="Z22" s="30"/>
      <c r="AA22" s="29" t="s">
        <v>34</v>
      </c>
      <c r="AB22" s="30"/>
      <c r="AC22" s="29" t="s">
        <v>34</v>
      </c>
      <c r="AD22" s="30"/>
      <c r="AE22" s="15">
        <f>DATE($D$1+2018,$F$1,18)</f>
        <v>45918</v>
      </c>
      <c r="AF22" s="16" t="str">
        <f t="shared" si="1"/>
        <v>木</v>
      </c>
      <c r="AG22" s="17"/>
      <c r="AH22" s="22"/>
      <c r="AI22" s="29" t="s">
        <v>34</v>
      </c>
      <c r="AJ22" s="30"/>
      <c r="AK22" s="29" t="s">
        <v>34</v>
      </c>
      <c r="AL22" s="30"/>
      <c r="AM22" s="29" t="s">
        <v>34</v>
      </c>
      <c r="AN22" s="30"/>
      <c r="AO22" s="29" t="s">
        <v>34</v>
      </c>
      <c r="AP22" s="30"/>
      <c r="AQ22" s="29" t="s">
        <v>34</v>
      </c>
      <c r="AR22" s="30"/>
      <c r="AS22" s="29" t="s">
        <v>34</v>
      </c>
      <c r="AT22" s="30"/>
      <c r="AU22" s="29" t="s">
        <v>34</v>
      </c>
      <c r="AV22" s="30"/>
      <c r="AW22" s="29" t="s">
        <v>34</v>
      </c>
      <c r="AX22" s="30"/>
      <c r="AY22" s="29" t="s">
        <v>34</v>
      </c>
      <c r="AZ22" s="30"/>
      <c r="BA22" s="29" t="s">
        <v>34</v>
      </c>
      <c r="BB22" s="30"/>
      <c r="BC22" s="29" t="s">
        <v>34</v>
      </c>
      <c r="BD22" s="30"/>
      <c r="BE22" s="29" t="s">
        <v>34</v>
      </c>
      <c r="BF22" s="30"/>
      <c r="BG22" s="29" t="s">
        <v>34</v>
      </c>
      <c r="BH22" s="30"/>
      <c r="BI22" s="15">
        <f>DATE($D$1+2018,$F$1,18)</f>
        <v>45918</v>
      </c>
      <c r="BJ22" s="16" t="str">
        <f t="shared" si="2"/>
        <v>木</v>
      </c>
      <c r="BK22" s="17"/>
      <c r="BL22" s="22"/>
      <c r="BM22" s="29" t="s">
        <v>34</v>
      </c>
      <c r="BN22" s="30"/>
      <c r="BO22" s="29" t="s">
        <v>34</v>
      </c>
      <c r="BP22" s="30"/>
      <c r="BQ22" s="29" t="s">
        <v>34</v>
      </c>
      <c r="BR22" s="30"/>
      <c r="BS22" s="29" t="s">
        <v>34</v>
      </c>
      <c r="BT22" s="30"/>
      <c r="BU22" s="29" t="s">
        <v>34</v>
      </c>
      <c r="BV22" s="30"/>
      <c r="BW22" s="29" t="s">
        <v>34</v>
      </c>
      <c r="BX22" s="30"/>
      <c r="BY22" s="29" t="s">
        <v>34</v>
      </c>
      <c r="BZ22" s="30"/>
      <c r="CA22" s="29" t="s">
        <v>34</v>
      </c>
      <c r="CB22" s="30"/>
      <c r="CC22" s="29" t="s">
        <v>34</v>
      </c>
      <c r="CD22" s="30"/>
      <c r="CE22" s="29" t="s">
        <v>34</v>
      </c>
      <c r="CF22" s="30"/>
      <c r="CG22" s="29" t="s">
        <v>34</v>
      </c>
      <c r="CH22" s="30"/>
      <c r="CI22" s="29" t="s">
        <v>34</v>
      </c>
      <c r="CJ22" s="30"/>
      <c r="CK22" s="29" t="s">
        <v>34</v>
      </c>
      <c r="CL22" s="31"/>
      <c r="CM22" s="10"/>
      <c r="CN22" s="10"/>
      <c r="CO22" s="10"/>
      <c r="CP22" s="10"/>
    </row>
    <row r="23" spans="1:94" ht="54" customHeight="1" thickBot="1">
      <c r="A23" s="15">
        <f>DATE($D$1+2018,$F$1,19)</f>
        <v>45919</v>
      </c>
      <c r="B23" s="16" t="str">
        <f t="shared" si="0"/>
        <v>金</v>
      </c>
      <c r="C23" s="17"/>
      <c r="D23" s="22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/>
      <c r="Q23" s="29"/>
      <c r="R23" s="30"/>
      <c r="S23" s="29"/>
      <c r="T23" s="30"/>
      <c r="U23" s="29"/>
      <c r="V23" s="30"/>
      <c r="W23" s="29"/>
      <c r="X23" s="30"/>
      <c r="Y23" s="29"/>
      <c r="Z23" s="30"/>
      <c r="AA23" s="29"/>
      <c r="AB23" s="30"/>
      <c r="AC23" s="29"/>
      <c r="AD23" s="30"/>
      <c r="AE23" s="15">
        <f>DATE($D$1+2018,$F$1,19)</f>
        <v>45919</v>
      </c>
      <c r="AF23" s="16" t="str">
        <f t="shared" si="1"/>
        <v>金</v>
      </c>
      <c r="AG23" s="17"/>
      <c r="AH23" s="22"/>
      <c r="AI23" s="29"/>
      <c r="AJ23" s="30"/>
      <c r="AK23" s="29"/>
      <c r="AL23" s="30"/>
      <c r="AM23" s="29"/>
      <c r="AN23" s="30"/>
      <c r="AO23" s="29"/>
      <c r="AP23" s="30"/>
      <c r="AQ23" s="29"/>
      <c r="AR23" s="30"/>
      <c r="AS23" s="29"/>
      <c r="AT23" s="30"/>
      <c r="AU23" s="29"/>
      <c r="AV23" s="30"/>
      <c r="AW23" s="29"/>
      <c r="AX23" s="30"/>
      <c r="AY23" s="29"/>
      <c r="AZ23" s="30"/>
      <c r="BA23" s="29"/>
      <c r="BB23" s="30"/>
      <c r="BC23" s="29"/>
      <c r="BD23" s="30"/>
      <c r="BE23" s="29"/>
      <c r="BF23" s="30"/>
      <c r="BG23" s="29"/>
      <c r="BH23" s="30"/>
      <c r="BI23" s="15">
        <f>DATE($D$1+2018,$F$1,19)</f>
        <v>45919</v>
      </c>
      <c r="BJ23" s="16" t="str">
        <f t="shared" si="2"/>
        <v>金</v>
      </c>
      <c r="BK23" s="17"/>
      <c r="BL23" s="22"/>
      <c r="BM23" s="29"/>
      <c r="BN23" s="30"/>
      <c r="BO23" s="29"/>
      <c r="BP23" s="30"/>
      <c r="BQ23" s="29"/>
      <c r="BR23" s="30"/>
      <c r="BS23" s="29"/>
      <c r="BT23" s="30"/>
      <c r="BU23" s="29"/>
      <c r="BV23" s="30"/>
      <c r="BW23" s="29"/>
      <c r="BX23" s="30"/>
      <c r="BY23" s="29"/>
      <c r="BZ23" s="30"/>
      <c r="CA23" s="29"/>
      <c r="CB23" s="30"/>
      <c r="CC23" s="29"/>
      <c r="CD23" s="30"/>
      <c r="CE23" s="29"/>
      <c r="CF23" s="30"/>
      <c r="CG23" s="29"/>
      <c r="CH23" s="30"/>
      <c r="CI23" s="29"/>
      <c r="CJ23" s="30"/>
      <c r="CK23" s="29"/>
      <c r="CL23" s="31"/>
      <c r="CM23" s="10"/>
      <c r="CN23" s="10"/>
      <c r="CO23" s="10"/>
      <c r="CP23" s="10"/>
    </row>
    <row r="24" spans="1:94" ht="54" customHeight="1" thickBot="1">
      <c r="A24" s="15">
        <f>DATE($D$1+2018,$F$1,20)</f>
        <v>45920</v>
      </c>
      <c r="B24" s="16" t="str">
        <f t="shared" si="0"/>
        <v>土</v>
      </c>
      <c r="C24" s="17"/>
      <c r="D24" s="22"/>
      <c r="E24" s="29"/>
      <c r="F24" s="30"/>
      <c r="G24" s="29"/>
      <c r="H24" s="30"/>
      <c r="I24" s="29"/>
      <c r="J24" s="30"/>
      <c r="K24" s="29"/>
      <c r="L24" s="30"/>
      <c r="M24" s="29"/>
      <c r="N24" s="30"/>
      <c r="O24" s="29"/>
      <c r="P24" s="30"/>
      <c r="Q24" s="29"/>
      <c r="R24" s="30"/>
      <c r="S24" s="29"/>
      <c r="T24" s="30"/>
      <c r="U24" s="29"/>
      <c r="V24" s="30"/>
      <c r="W24" s="29"/>
      <c r="X24" s="30"/>
      <c r="Y24" s="29"/>
      <c r="Z24" s="30"/>
      <c r="AA24" s="29"/>
      <c r="AB24" s="30"/>
      <c r="AC24" s="29"/>
      <c r="AD24" s="30"/>
      <c r="AE24" s="15">
        <f>DATE($D$1+2018,$F$1,20)</f>
        <v>45920</v>
      </c>
      <c r="AF24" s="16" t="str">
        <f t="shared" si="1"/>
        <v>土</v>
      </c>
      <c r="AG24" s="17"/>
      <c r="AH24" s="22"/>
      <c r="AI24" s="29"/>
      <c r="AJ24" s="30"/>
      <c r="AK24" s="29"/>
      <c r="AL24" s="30"/>
      <c r="AM24" s="29"/>
      <c r="AN24" s="30"/>
      <c r="AO24" s="29"/>
      <c r="AP24" s="30"/>
      <c r="AQ24" s="29"/>
      <c r="AR24" s="30"/>
      <c r="AS24" s="29"/>
      <c r="AT24" s="30"/>
      <c r="AU24" s="29"/>
      <c r="AV24" s="30"/>
      <c r="AW24" s="29"/>
      <c r="AX24" s="30"/>
      <c r="AY24" s="29"/>
      <c r="AZ24" s="30"/>
      <c r="BA24" s="29"/>
      <c r="BB24" s="30"/>
      <c r="BC24" s="29"/>
      <c r="BD24" s="30"/>
      <c r="BE24" s="29"/>
      <c r="BF24" s="30"/>
      <c r="BG24" s="29"/>
      <c r="BH24" s="30"/>
      <c r="BI24" s="15">
        <f>DATE($D$1+2018,$F$1,20)</f>
        <v>45920</v>
      </c>
      <c r="BJ24" s="16" t="str">
        <f t="shared" si="2"/>
        <v>土</v>
      </c>
      <c r="BK24" s="17"/>
      <c r="BL24" s="22"/>
      <c r="BM24" s="29"/>
      <c r="BN24" s="30"/>
      <c r="BO24" s="29"/>
      <c r="BP24" s="30"/>
      <c r="BQ24" s="29"/>
      <c r="BR24" s="30"/>
      <c r="BS24" s="29"/>
      <c r="BT24" s="30"/>
      <c r="BU24" s="29"/>
      <c r="BV24" s="30"/>
      <c r="BW24" s="29"/>
      <c r="BX24" s="30"/>
      <c r="BY24" s="29"/>
      <c r="BZ24" s="30"/>
      <c r="CA24" s="29"/>
      <c r="CB24" s="30"/>
      <c r="CC24" s="29"/>
      <c r="CD24" s="30"/>
      <c r="CE24" s="29"/>
      <c r="CF24" s="30"/>
      <c r="CG24" s="29"/>
      <c r="CH24" s="30"/>
      <c r="CI24" s="29"/>
      <c r="CJ24" s="30"/>
      <c r="CK24" s="29"/>
      <c r="CL24" s="31"/>
      <c r="CM24" s="10"/>
      <c r="CN24" s="10"/>
      <c r="CO24" s="10"/>
      <c r="CP24" s="10"/>
    </row>
    <row r="25" spans="1:94" ht="54" customHeight="1" thickBot="1">
      <c r="A25" s="15">
        <f>DATE($D$1+2018,$F$1,21)</f>
        <v>45921</v>
      </c>
      <c r="B25" s="16" t="str">
        <f t="shared" si="0"/>
        <v>日</v>
      </c>
      <c r="C25" s="17"/>
      <c r="D25" s="22"/>
      <c r="E25" s="29"/>
      <c r="F25" s="30"/>
      <c r="G25" s="29"/>
      <c r="H25" s="30"/>
      <c r="I25" s="29"/>
      <c r="J25" s="30"/>
      <c r="K25" s="29"/>
      <c r="L25" s="30"/>
      <c r="M25" s="29"/>
      <c r="N25" s="30"/>
      <c r="O25" s="29"/>
      <c r="P25" s="30"/>
      <c r="Q25" s="29"/>
      <c r="R25" s="30"/>
      <c r="S25" s="29"/>
      <c r="T25" s="30"/>
      <c r="U25" s="29"/>
      <c r="V25" s="30"/>
      <c r="W25" s="29"/>
      <c r="X25" s="30"/>
      <c r="Y25" s="29"/>
      <c r="Z25" s="30"/>
      <c r="AA25" s="29"/>
      <c r="AB25" s="30"/>
      <c r="AC25" s="29"/>
      <c r="AD25" s="30"/>
      <c r="AE25" s="15">
        <f>DATE($D$1+2018,$F$1,21)</f>
        <v>45921</v>
      </c>
      <c r="AF25" s="16" t="str">
        <f t="shared" si="1"/>
        <v>日</v>
      </c>
      <c r="AG25" s="17"/>
      <c r="AH25" s="22"/>
      <c r="AI25" s="29"/>
      <c r="AJ25" s="30"/>
      <c r="AK25" s="29"/>
      <c r="AL25" s="30"/>
      <c r="AM25" s="29"/>
      <c r="AN25" s="30"/>
      <c r="AO25" s="29"/>
      <c r="AP25" s="30"/>
      <c r="AQ25" s="29"/>
      <c r="AR25" s="30"/>
      <c r="AS25" s="29"/>
      <c r="AT25" s="30"/>
      <c r="AU25" s="29"/>
      <c r="AV25" s="30"/>
      <c r="AW25" s="29"/>
      <c r="AX25" s="30"/>
      <c r="AY25" s="29"/>
      <c r="AZ25" s="30"/>
      <c r="BA25" s="29"/>
      <c r="BB25" s="30"/>
      <c r="BC25" s="29"/>
      <c r="BD25" s="30"/>
      <c r="BE25" s="29"/>
      <c r="BF25" s="30"/>
      <c r="BG25" s="29"/>
      <c r="BH25" s="30"/>
      <c r="BI25" s="15">
        <f>DATE($D$1+2018,$F$1,21)</f>
        <v>45921</v>
      </c>
      <c r="BJ25" s="16" t="str">
        <f t="shared" si="2"/>
        <v>日</v>
      </c>
      <c r="BK25" s="17"/>
      <c r="BL25" s="22"/>
      <c r="BM25" s="29"/>
      <c r="BN25" s="30"/>
      <c r="BO25" s="29"/>
      <c r="BP25" s="30"/>
      <c r="BQ25" s="29"/>
      <c r="BR25" s="30"/>
      <c r="BS25" s="29"/>
      <c r="BT25" s="30"/>
      <c r="BU25" s="29"/>
      <c r="BV25" s="30"/>
      <c r="BW25" s="29"/>
      <c r="BX25" s="30"/>
      <c r="BY25" s="29"/>
      <c r="BZ25" s="30"/>
      <c r="CA25" s="29"/>
      <c r="CB25" s="30"/>
      <c r="CC25" s="29"/>
      <c r="CD25" s="30"/>
      <c r="CE25" s="29"/>
      <c r="CF25" s="30"/>
      <c r="CG25" s="29"/>
      <c r="CH25" s="30"/>
      <c r="CI25" s="29"/>
      <c r="CJ25" s="30"/>
      <c r="CK25" s="29"/>
      <c r="CL25" s="31"/>
      <c r="CM25" s="10"/>
      <c r="CN25" s="10"/>
      <c r="CO25" s="10"/>
      <c r="CP25" s="10"/>
    </row>
    <row r="26" spans="1:94" ht="54" customHeight="1" thickBot="1">
      <c r="A26" s="15">
        <f>DATE($D$1+2018,$F$1,22)</f>
        <v>45922</v>
      </c>
      <c r="B26" s="16" t="str">
        <f t="shared" si="0"/>
        <v>月</v>
      </c>
      <c r="C26" s="18"/>
      <c r="D26" s="22"/>
      <c r="E26" s="29" t="s">
        <v>34</v>
      </c>
      <c r="F26" s="30"/>
      <c r="G26" s="29" t="s">
        <v>34</v>
      </c>
      <c r="H26" s="30"/>
      <c r="I26" s="29" t="s">
        <v>34</v>
      </c>
      <c r="J26" s="30"/>
      <c r="K26" s="29" t="s">
        <v>34</v>
      </c>
      <c r="L26" s="30"/>
      <c r="M26" s="29" t="s">
        <v>34</v>
      </c>
      <c r="N26" s="30"/>
      <c r="O26" s="29" t="s">
        <v>34</v>
      </c>
      <c r="P26" s="30"/>
      <c r="Q26" s="29" t="s">
        <v>34</v>
      </c>
      <c r="R26" s="30"/>
      <c r="S26" s="29" t="s">
        <v>34</v>
      </c>
      <c r="T26" s="30"/>
      <c r="U26" s="29" t="s">
        <v>34</v>
      </c>
      <c r="V26" s="30"/>
      <c r="W26" s="29" t="s">
        <v>34</v>
      </c>
      <c r="X26" s="30"/>
      <c r="Y26" s="29" t="s">
        <v>34</v>
      </c>
      <c r="Z26" s="30"/>
      <c r="AA26" s="29" t="s">
        <v>34</v>
      </c>
      <c r="AB26" s="30"/>
      <c r="AC26" s="29" t="s">
        <v>34</v>
      </c>
      <c r="AD26" s="30"/>
      <c r="AE26" s="15">
        <f>DATE($D$1+2018,$F$1,22)</f>
        <v>45922</v>
      </c>
      <c r="AF26" s="16" t="str">
        <f t="shared" si="1"/>
        <v>月</v>
      </c>
      <c r="AG26" s="17"/>
      <c r="AH26" s="22"/>
      <c r="AI26" s="29" t="s">
        <v>34</v>
      </c>
      <c r="AJ26" s="30"/>
      <c r="AK26" s="29" t="s">
        <v>34</v>
      </c>
      <c r="AL26" s="30"/>
      <c r="AM26" s="29" t="s">
        <v>34</v>
      </c>
      <c r="AN26" s="30"/>
      <c r="AO26" s="29" t="s">
        <v>34</v>
      </c>
      <c r="AP26" s="30"/>
      <c r="AQ26" s="29" t="s">
        <v>34</v>
      </c>
      <c r="AR26" s="30"/>
      <c r="AS26" s="29" t="s">
        <v>34</v>
      </c>
      <c r="AT26" s="30"/>
      <c r="AU26" s="29" t="s">
        <v>34</v>
      </c>
      <c r="AV26" s="30"/>
      <c r="AW26" s="29" t="s">
        <v>34</v>
      </c>
      <c r="AX26" s="30"/>
      <c r="AY26" s="29" t="s">
        <v>34</v>
      </c>
      <c r="AZ26" s="30"/>
      <c r="BA26" s="29" t="s">
        <v>34</v>
      </c>
      <c r="BB26" s="30"/>
      <c r="BC26" s="29" t="s">
        <v>34</v>
      </c>
      <c r="BD26" s="30"/>
      <c r="BE26" s="29" t="s">
        <v>34</v>
      </c>
      <c r="BF26" s="30"/>
      <c r="BG26" s="29" t="s">
        <v>34</v>
      </c>
      <c r="BH26" s="30"/>
      <c r="BI26" s="15">
        <f>DATE($D$1+2018,$F$1,22)</f>
        <v>45922</v>
      </c>
      <c r="BJ26" s="16" t="str">
        <f t="shared" si="2"/>
        <v>月</v>
      </c>
      <c r="BK26" s="17"/>
      <c r="BL26" s="22"/>
      <c r="BM26" s="29" t="s">
        <v>34</v>
      </c>
      <c r="BN26" s="30"/>
      <c r="BO26" s="29" t="s">
        <v>34</v>
      </c>
      <c r="BP26" s="30"/>
      <c r="BQ26" s="29" t="s">
        <v>34</v>
      </c>
      <c r="BR26" s="30"/>
      <c r="BS26" s="29" t="s">
        <v>34</v>
      </c>
      <c r="BT26" s="30"/>
      <c r="BU26" s="29" t="s">
        <v>34</v>
      </c>
      <c r="BV26" s="30"/>
      <c r="BW26" s="29" t="s">
        <v>34</v>
      </c>
      <c r="BX26" s="30"/>
      <c r="BY26" s="29" t="s">
        <v>34</v>
      </c>
      <c r="BZ26" s="30"/>
      <c r="CA26" s="29" t="s">
        <v>34</v>
      </c>
      <c r="CB26" s="30"/>
      <c r="CC26" s="29" t="s">
        <v>34</v>
      </c>
      <c r="CD26" s="30"/>
      <c r="CE26" s="29" t="s">
        <v>34</v>
      </c>
      <c r="CF26" s="30"/>
      <c r="CG26" s="29" t="s">
        <v>34</v>
      </c>
      <c r="CH26" s="30"/>
      <c r="CI26" s="29" t="s">
        <v>34</v>
      </c>
      <c r="CJ26" s="30"/>
      <c r="CK26" s="29" t="s">
        <v>34</v>
      </c>
      <c r="CL26" s="31"/>
      <c r="CM26" s="10"/>
      <c r="CN26" s="10"/>
      <c r="CO26" s="10"/>
      <c r="CP26" s="10"/>
    </row>
    <row r="27" spans="1:94" ht="54" customHeight="1" thickBot="1">
      <c r="A27" s="15">
        <f>DATE($D$1+2018,$F$1,23)</f>
        <v>45923</v>
      </c>
      <c r="B27" s="16" t="str">
        <f t="shared" si="0"/>
        <v>火</v>
      </c>
      <c r="C27" s="17"/>
      <c r="D27" s="22"/>
      <c r="E27" s="29" t="s">
        <v>34</v>
      </c>
      <c r="F27" s="30"/>
      <c r="G27" s="29" t="s">
        <v>34</v>
      </c>
      <c r="H27" s="30"/>
      <c r="I27" s="29" t="s">
        <v>34</v>
      </c>
      <c r="J27" s="30"/>
      <c r="K27" s="29" t="s">
        <v>34</v>
      </c>
      <c r="L27" s="30"/>
      <c r="M27" s="29" t="s">
        <v>34</v>
      </c>
      <c r="N27" s="30"/>
      <c r="O27" s="29" t="s">
        <v>34</v>
      </c>
      <c r="P27" s="30"/>
      <c r="Q27" s="29" t="s">
        <v>34</v>
      </c>
      <c r="R27" s="30"/>
      <c r="S27" s="29" t="s">
        <v>34</v>
      </c>
      <c r="T27" s="30"/>
      <c r="U27" s="29" t="s">
        <v>34</v>
      </c>
      <c r="V27" s="30"/>
      <c r="W27" s="29" t="s">
        <v>34</v>
      </c>
      <c r="X27" s="30"/>
      <c r="Y27" s="29" t="s">
        <v>34</v>
      </c>
      <c r="Z27" s="30"/>
      <c r="AA27" s="29" t="s">
        <v>34</v>
      </c>
      <c r="AB27" s="30"/>
      <c r="AC27" s="29" t="s">
        <v>34</v>
      </c>
      <c r="AD27" s="30"/>
      <c r="AE27" s="15">
        <f>DATE($D$1+2018,$F$1,23)</f>
        <v>45923</v>
      </c>
      <c r="AF27" s="16" t="str">
        <f t="shared" si="1"/>
        <v>火</v>
      </c>
      <c r="AG27" s="17"/>
      <c r="AH27" s="22"/>
      <c r="AI27" s="29" t="s">
        <v>34</v>
      </c>
      <c r="AJ27" s="30"/>
      <c r="AK27" s="29" t="s">
        <v>34</v>
      </c>
      <c r="AL27" s="30"/>
      <c r="AM27" s="29" t="s">
        <v>34</v>
      </c>
      <c r="AN27" s="30"/>
      <c r="AO27" s="29" t="s">
        <v>34</v>
      </c>
      <c r="AP27" s="30"/>
      <c r="AQ27" s="29" t="s">
        <v>34</v>
      </c>
      <c r="AR27" s="30"/>
      <c r="AS27" s="29" t="s">
        <v>34</v>
      </c>
      <c r="AT27" s="30"/>
      <c r="AU27" s="29" t="s">
        <v>34</v>
      </c>
      <c r="AV27" s="30"/>
      <c r="AW27" s="29" t="s">
        <v>34</v>
      </c>
      <c r="AX27" s="30"/>
      <c r="AY27" s="29" t="s">
        <v>34</v>
      </c>
      <c r="AZ27" s="30"/>
      <c r="BA27" s="29" t="s">
        <v>34</v>
      </c>
      <c r="BB27" s="30"/>
      <c r="BC27" s="29" t="s">
        <v>34</v>
      </c>
      <c r="BD27" s="30"/>
      <c r="BE27" s="29" t="s">
        <v>34</v>
      </c>
      <c r="BF27" s="30"/>
      <c r="BG27" s="29" t="s">
        <v>34</v>
      </c>
      <c r="BH27" s="30"/>
      <c r="BI27" s="15">
        <f>DATE($D$1+2018,$F$1,23)</f>
        <v>45923</v>
      </c>
      <c r="BJ27" s="16" t="str">
        <f t="shared" si="2"/>
        <v>火</v>
      </c>
      <c r="BK27" s="17"/>
      <c r="BL27" s="22"/>
      <c r="BM27" s="29" t="s">
        <v>34</v>
      </c>
      <c r="BN27" s="30"/>
      <c r="BO27" s="29" t="s">
        <v>34</v>
      </c>
      <c r="BP27" s="30"/>
      <c r="BQ27" s="29" t="s">
        <v>34</v>
      </c>
      <c r="BR27" s="30"/>
      <c r="BS27" s="29" t="s">
        <v>34</v>
      </c>
      <c r="BT27" s="30"/>
      <c r="BU27" s="29" t="s">
        <v>34</v>
      </c>
      <c r="BV27" s="30"/>
      <c r="BW27" s="29" t="s">
        <v>34</v>
      </c>
      <c r="BX27" s="30"/>
      <c r="BY27" s="29" t="s">
        <v>34</v>
      </c>
      <c r="BZ27" s="30"/>
      <c r="CA27" s="29" t="s">
        <v>34</v>
      </c>
      <c r="CB27" s="30"/>
      <c r="CC27" s="29" t="s">
        <v>34</v>
      </c>
      <c r="CD27" s="30"/>
      <c r="CE27" s="29" t="s">
        <v>34</v>
      </c>
      <c r="CF27" s="30"/>
      <c r="CG27" s="29" t="s">
        <v>34</v>
      </c>
      <c r="CH27" s="30"/>
      <c r="CI27" s="29" t="s">
        <v>34</v>
      </c>
      <c r="CJ27" s="30"/>
      <c r="CK27" s="29" t="s">
        <v>34</v>
      </c>
      <c r="CL27" s="31"/>
      <c r="CM27" s="10"/>
      <c r="CN27" s="10"/>
      <c r="CO27" s="10"/>
      <c r="CP27" s="10"/>
    </row>
    <row r="28" spans="1:94" ht="54" customHeight="1" thickBot="1">
      <c r="A28" s="15">
        <f>DATE($D$1+2018,$F$1,24)</f>
        <v>45924</v>
      </c>
      <c r="B28" s="16" t="str">
        <f t="shared" si="0"/>
        <v>水</v>
      </c>
      <c r="C28" s="17"/>
      <c r="D28" s="22"/>
      <c r="E28" s="29" t="s">
        <v>34</v>
      </c>
      <c r="F28" s="30"/>
      <c r="G28" s="29" t="s">
        <v>34</v>
      </c>
      <c r="H28" s="30"/>
      <c r="I28" s="29" t="s">
        <v>34</v>
      </c>
      <c r="J28" s="30"/>
      <c r="K28" s="29" t="s">
        <v>34</v>
      </c>
      <c r="L28" s="30"/>
      <c r="M28" s="29" t="s">
        <v>34</v>
      </c>
      <c r="N28" s="30"/>
      <c r="O28" s="29" t="s">
        <v>34</v>
      </c>
      <c r="P28" s="30"/>
      <c r="Q28" s="29" t="s">
        <v>34</v>
      </c>
      <c r="R28" s="30"/>
      <c r="S28" s="29" t="s">
        <v>34</v>
      </c>
      <c r="T28" s="30"/>
      <c r="U28" s="29" t="s">
        <v>34</v>
      </c>
      <c r="V28" s="30"/>
      <c r="W28" s="29" t="s">
        <v>34</v>
      </c>
      <c r="X28" s="30"/>
      <c r="Y28" s="29" t="s">
        <v>34</v>
      </c>
      <c r="Z28" s="30"/>
      <c r="AA28" s="29" t="s">
        <v>34</v>
      </c>
      <c r="AB28" s="30"/>
      <c r="AC28" s="29" t="s">
        <v>34</v>
      </c>
      <c r="AD28" s="30"/>
      <c r="AE28" s="15">
        <f>DATE($D$1+2018,$F$1,24)</f>
        <v>45924</v>
      </c>
      <c r="AF28" s="16" t="str">
        <f t="shared" si="1"/>
        <v>水</v>
      </c>
      <c r="AG28" s="17"/>
      <c r="AH28" s="22"/>
      <c r="AI28" s="29" t="s">
        <v>34</v>
      </c>
      <c r="AJ28" s="30"/>
      <c r="AK28" s="29" t="s">
        <v>34</v>
      </c>
      <c r="AL28" s="30"/>
      <c r="AM28" s="29" t="s">
        <v>34</v>
      </c>
      <c r="AN28" s="30"/>
      <c r="AO28" s="29" t="s">
        <v>34</v>
      </c>
      <c r="AP28" s="30"/>
      <c r="AQ28" s="29" t="s">
        <v>34</v>
      </c>
      <c r="AR28" s="30"/>
      <c r="AS28" s="29" t="s">
        <v>34</v>
      </c>
      <c r="AT28" s="30"/>
      <c r="AU28" s="29" t="s">
        <v>34</v>
      </c>
      <c r="AV28" s="30"/>
      <c r="AW28" s="29" t="s">
        <v>34</v>
      </c>
      <c r="AX28" s="30"/>
      <c r="AY28" s="29" t="s">
        <v>34</v>
      </c>
      <c r="AZ28" s="30"/>
      <c r="BA28" s="29" t="s">
        <v>34</v>
      </c>
      <c r="BB28" s="30"/>
      <c r="BC28" s="29" t="s">
        <v>34</v>
      </c>
      <c r="BD28" s="30"/>
      <c r="BE28" s="29" t="s">
        <v>34</v>
      </c>
      <c r="BF28" s="30"/>
      <c r="BG28" s="29" t="s">
        <v>34</v>
      </c>
      <c r="BH28" s="30"/>
      <c r="BI28" s="15">
        <f>DATE($D$1+2018,$F$1,24)</f>
        <v>45924</v>
      </c>
      <c r="BJ28" s="16" t="str">
        <f t="shared" si="2"/>
        <v>水</v>
      </c>
      <c r="BK28" s="17"/>
      <c r="BL28" s="22"/>
      <c r="BM28" s="29" t="s">
        <v>34</v>
      </c>
      <c r="BN28" s="30"/>
      <c r="BO28" s="29" t="s">
        <v>34</v>
      </c>
      <c r="BP28" s="30"/>
      <c r="BQ28" s="29" t="s">
        <v>34</v>
      </c>
      <c r="BR28" s="30"/>
      <c r="BS28" s="29" t="s">
        <v>34</v>
      </c>
      <c r="BT28" s="30"/>
      <c r="BU28" s="29" t="s">
        <v>34</v>
      </c>
      <c r="BV28" s="30"/>
      <c r="BW28" s="29" t="s">
        <v>34</v>
      </c>
      <c r="BX28" s="30"/>
      <c r="BY28" s="29" t="s">
        <v>34</v>
      </c>
      <c r="BZ28" s="30"/>
      <c r="CA28" s="29" t="s">
        <v>34</v>
      </c>
      <c r="CB28" s="30"/>
      <c r="CC28" s="29" t="s">
        <v>34</v>
      </c>
      <c r="CD28" s="30"/>
      <c r="CE28" s="29" t="s">
        <v>34</v>
      </c>
      <c r="CF28" s="30"/>
      <c r="CG28" s="29" t="s">
        <v>34</v>
      </c>
      <c r="CH28" s="30"/>
      <c r="CI28" s="29" t="s">
        <v>34</v>
      </c>
      <c r="CJ28" s="30"/>
      <c r="CK28" s="29" t="s">
        <v>34</v>
      </c>
      <c r="CL28" s="31"/>
      <c r="CM28" s="10"/>
      <c r="CN28" s="10"/>
      <c r="CO28" s="10"/>
      <c r="CP28" s="10"/>
    </row>
    <row r="29" spans="1:94" ht="54" customHeight="1" thickBot="1">
      <c r="A29" s="15">
        <f>DATE($D$1+2018,$F$1,25)</f>
        <v>45925</v>
      </c>
      <c r="B29" s="16" t="str">
        <f t="shared" si="0"/>
        <v>木</v>
      </c>
      <c r="C29" s="17"/>
      <c r="D29" s="22"/>
      <c r="E29" s="29" t="s">
        <v>34</v>
      </c>
      <c r="F29" s="30"/>
      <c r="G29" s="29" t="s">
        <v>34</v>
      </c>
      <c r="H29" s="30"/>
      <c r="I29" s="29" t="s">
        <v>34</v>
      </c>
      <c r="J29" s="30"/>
      <c r="K29" s="29" t="s">
        <v>34</v>
      </c>
      <c r="L29" s="30"/>
      <c r="M29" s="29" t="s">
        <v>34</v>
      </c>
      <c r="N29" s="30"/>
      <c r="O29" s="29" t="s">
        <v>34</v>
      </c>
      <c r="P29" s="30"/>
      <c r="Q29" s="29" t="s">
        <v>34</v>
      </c>
      <c r="R29" s="30"/>
      <c r="S29" s="29" t="s">
        <v>34</v>
      </c>
      <c r="T29" s="30"/>
      <c r="U29" s="29" t="s">
        <v>34</v>
      </c>
      <c r="V29" s="30"/>
      <c r="W29" s="29" t="s">
        <v>34</v>
      </c>
      <c r="X29" s="30"/>
      <c r="Y29" s="29" t="s">
        <v>34</v>
      </c>
      <c r="Z29" s="30"/>
      <c r="AA29" s="29" t="s">
        <v>34</v>
      </c>
      <c r="AB29" s="30"/>
      <c r="AC29" s="29" t="s">
        <v>34</v>
      </c>
      <c r="AD29" s="30"/>
      <c r="AE29" s="15">
        <f>DATE($D$1+2018,$F$1,25)</f>
        <v>45925</v>
      </c>
      <c r="AF29" s="16" t="str">
        <f t="shared" si="1"/>
        <v>木</v>
      </c>
      <c r="AG29" s="17"/>
      <c r="AH29" s="22"/>
      <c r="AI29" s="29" t="s">
        <v>34</v>
      </c>
      <c r="AJ29" s="30"/>
      <c r="AK29" s="29" t="s">
        <v>34</v>
      </c>
      <c r="AL29" s="30"/>
      <c r="AM29" s="29" t="s">
        <v>34</v>
      </c>
      <c r="AN29" s="30"/>
      <c r="AO29" s="29" t="s">
        <v>34</v>
      </c>
      <c r="AP29" s="30"/>
      <c r="AQ29" s="29" t="s">
        <v>34</v>
      </c>
      <c r="AR29" s="30"/>
      <c r="AS29" s="29" t="s">
        <v>34</v>
      </c>
      <c r="AT29" s="30"/>
      <c r="AU29" s="29" t="s">
        <v>34</v>
      </c>
      <c r="AV29" s="30"/>
      <c r="AW29" s="29" t="s">
        <v>34</v>
      </c>
      <c r="AX29" s="30"/>
      <c r="AY29" s="29" t="s">
        <v>34</v>
      </c>
      <c r="AZ29" s="30"/>
      <c r="BA29" s="29" t="s">
        <v>34</v>
      </c>
      <c r="BB29" s="30"/>
      <c r="BC29" s="29" t="s">
        <v>34</v>
      </c>
      <c r="BD29" s="30"/>
      <c r="BE29" s="29" t="s">
        <v>34</v>
      </c>
      <c r="BF29" s="30"/>
      <c r="BG29" s="29" t="s">
        <v>34</v>
      </c>
      <c r="BH29" s="30"/>
      <c r="BI29" s="15">
        <f>DATE($D$1+2018,$F$1,25)</f>
        <v>45925</v>
      </c>
      <c r="BJ29" s="16" t="str">
        <f t="shared" si="2"/>
        <v>木</v>
      </c>
      <c r="BK29" s="17"/>
      <c r="BL29" s="22"/>
      <c r="BM29" s="29" t="s">
        <v>34</v>
      </c>
      <c r="BN29" s="30"/>
      <c r="BO29" s="29" t="s">
        <v>34</v>
      </c>
      <c r="BP29" s="30"/>
      <c r="BQ29" s="29" t="s">
        <v>34</v>
      </c>
      <c r="BR29" s="30"/>
      <c r="BS29" s="29" t="s">
        <v>34</v>
      </c>
      <c r="BT29" s="30"/>
      <c r="BU29" s="29" t="s">
        <v>34</v>
      </c>
      <c r="BV29" s="30"/>
      <c r="BW29" s="29" t="s">
        <v>34</v>
      </c>
      <c r="BX29" s="30"/>
      <c r="BY29" s="29" t="s">
        <v>34</v>
      </c>
      <c r="BZ29" s="30"/>
      <c r="CA29" s="29" t="s">
        <v>34</v>
      </c>
      <c r="CB29" s="30"/>
      <c r="CC29" s="29" t="s">
        <v>34</v>
      </c>
      <c r="CD29" s="30"/>
      <c r="CE29" s="29" t="s">
        <v>34</v>
      </c>
      <c r="CF29" s="30"/>
      <c r="CG29" s="29" t="s">
        <v>34</v>
      </c>
      <c r="CH29" s="30"/>
      <c r="CI29" s="29" t="s">
        <v>34</v>
      </c>
      <c r="CJ29" s="30"/>
      <c r="CK29" s="29" t="s">
        <v>34</v>
      </c>
      <c r="CL29" s="31"/>
      <c r="CM29" s="10"/>
      <c r="CN29" s="10"/>
      <c r="CO29" s="10"/>
      <c r="CP29" s="10"/>
    </row>
    <row r="30" spans="1:94" ht="54" customHeight="1" thickBot="1">
      <c r="A30" s="15">
        <f>DATE($D$1+2018,$F$1,26)</f>
        <v>45926</v>
      </c>
      <c r="B30" s="16" t="str">
        <f t="shared" si="0"/>
        <v>金</v>
      </c>
      <c r="C30" s="17"/>
      <c r="D30" s="22"/>
      <c r="E30" s="29" t="s">
        <v>34</v>
      </c>
      <c r="F30" s="30"/>
      <c r="G30" s="29" t="s">
        <v>34</v>
      </c>
      <c r="H30" s="30"/>
      <c r="I30" s="29" t="s">
        <v>34</v>
      </c>
      <c r="J30" s="30"/>
      <c r="K30" s="29" t="s">
        <v>34</v>
      </c>
      <c r="L30" s="30"/>
      <c r="M30" s="29" t="s">
        <v>34</v>
      </c>
      <c r="N30" s="30"/>
      <c r="O30" s="29" t="s">
        <v>34</v>
      </c>
      <c r="P30" s="30"/>
      <c r="Q30" s="29" t="s">
        <v>34</v>
      </c>
      <c r="R30" s="30"/>
      <c r="S30" s="29" t="s">
        <v>34</v>
      </c>
      <c r="T30" s="30"/>
      <c r="U30" s="29" t="s">
        <v>34</v>
      </c>
      <c r="V30" s="30"/>
      <c r="W30" s="29" t="s">
        <v>34</v>
      </c>
      <c r="X30" s="30"/>
      <c r="Y30" s="29" t="s">
        <v>34</v>
      </c>
      <c r="Z30" s="30"/>
      <c r="AA30" s="29" t="s">
        <v>34</v>
      </c>
      <c r="AB30" s="30"/>
      <c r="AC30" s="29" t="s">
        <v>34</v>
      </c>
      <c r="AD30" s="30"/>
      <c r="AE30" s="15">
        <f>DATE($D$1+2018,$F$1,26)</f>
        <v>45926</v>
      </c>
      <c r="AF30" s="16" t="str">
        <f t="shared" si="1"/>
        <v>金</v>
      </c>
      <c r="AG30" s="17"/>
      <c r="AH30" s="22"/>
      <c r="AI30" s="29" t="s">
        <v>34</v>
      </c>
      <c r="AJ30" s="30"/>
      <c r="AK30" s="29" t="s">
        <v>34</v>
      </c>
      <c r="AL30" s="30"/>
      <c r="AM30" s="29" t="s">
        <v>34</v>
      </c>
      <c r="AN30" s="30"/>
      <c r="AO30" s="29" t="s">
        <v>34</v>
      </c>
      <c r="AP30" s="30"/>
      <c r="AQ30" s="29" t="s">
        <v>34</v>
      </c>
      <c r="AR30" s="30"/>
      <c r="AS30" s="29" t="s">
        <v>34</v>
      </c>
      <c r="AT30" s="30"/>
      <c r="AU30" s="29" t="s">
        <v>34</v>
      </c>
      <c r="AV30" s="30"/>
      <c r="AW30" s="29" t="s">
        <v>34</v>
      </c>
      <c r="AX30" s="30"/>
      <c r="AY30" s="29" t="s">
        <v>34</v>
      </c>
      <c r="AZ30" s="30"/>
      <c r="BA30" s="29" t="s">
        <v>34</v>
      </c>
      <c r="BB30" s="30"/>
      <c r="BC30" s="29" t="s">
        <v>34</v>
      </c>
      <c r="BD30" s="30"/>
      <c r="BE30" s="29" t="s">
        <v>34</v>
      </c>
      <c r="BF30" s="30"/>
      <c r="BG30" s="29" t="s">
        <v>34</v>
      </c>
      <c r="BH30" s="30"/>
      <c r="BI30" s="15">
        <f>DATE($D$1+2018,$F$1,26)</f>
        <v>45926</v>
      </c>
      <c r="BJ30" s="16" t="str">
        <f t="shared" si="2"/>
        <v>金</v>
      </c>
      <c r="BK30" s="17"/>
      <c r="BL30" s="22"/>
      <c r="BM30" s="29" t="s">
        <v>34</v>
      </c>
      <c r="BN30" s="30"/>
      <c r="BO30" s="29" t="s">
        <v>34</v>
      </c>
      <c r="BP30" s="30"/>
      <c r="BQ30" s="29" t="s">
        <v>34</v>
      </c>
      <c r="BR30" s="30"/>
      <c r="BS30" s="29" t="s">
        <v>34</v>
      </c>
      <c r="BT30" s="30"/>
      <c r="BU30" s="29" t="s">
        <v>34</v>
      </c>
      <c r="BV30" s="30"/>
      <c r="BW30" s="29" t="s">
        <v>34</v>
      </c>
      <c r="BX30" s="30"/>
      <c r="BY30" s="29" t="s">
        <v>34</v>
      </c>
      <c r="BZ30" s="30"/>
      <c r="CA30" s="29" t="s">
        <v>34</v>
      </c>
      <c r="CB30" s="30"/>
      <c r="CC30" s="29" t="s">
        <v>34</v>
      </c>
      <c r="CD30" s="30"/>
      <c r="CE30" s="29" t="s">
        <v>34</v>
      </c>
      <c r="CF30" s="30"/>
      <c r="CG30" s="29" t="s">
        <v>34</v>
      </c>
      <c r="CH30" s="30"/>
      <c r="CI30" s="29" t="s">
        <v>34</v>
      </c>
      <c r="CJ30" s="30"/>
      <c r="CK30" s="29" t="s">
        <v>34</v>
      </c>
      <c r="CL30" s="31"/>
      <c r="CM30" s="10"/>
      <c r="CN30" s="10"/>
      <c r="CO30" s="10"/>
      <c r="CP30" s="10"/>
    </row>
    <row r="31" spans="1:94" ht="54" customHeight="1" thickBot="1">
      <c r="A31" s="15">
        <f>DATE($D$1+2018,$F$1,27)</f>
        <v>45927</v>
      </c>
      <c r="B31" s="16" t="str">
        <f t="shared" si="0"/>
        <v>土</v>
      </c>
      <c r="C31" s="17"/>
      <c r="D31" s="22"/>
      <c r="E31" s="29" t="s">
        <v>34</v>
      </c>
      <c r="F31" s="30"/>
      <c r="G31" s="29" t="s">
        <v>34</v>
      </c>
      <c r="H31" s="30"/>
      <c r="I31" s="29" t="s">
        <v>34</v>
      </c>
      <c r="J31" s="30"/>
      <c r="K31" s="29" t="s">
        <v>34</v>
      </c>
      <c r="L31" s="30"/>
      <c r="M31" s="29" t="s">
        <v>34</v>
      </c>
      <c r="N31" s="30"/>
      <c r="O31" s="29" t="s">
        <v>34</v>
      </c>
      <c r="P31" s="30"/>
      <c r="Q31" s="29" t="s">
        <v>34</v>
      </c>
      <c r="R31" s="30"/>
      <c r="S31" s="29" t="s">
        <v>34</v>
      </c>
      <c r="T31" s="30"/>
      <c r="U31" s="29" t="s">
        <v>34</v>
      </c>
      <c r="V31" s="30"/>
      <c r="W31" s="29" t="s">
        <v>34</v>
      </c>
      <c r="X31" s="30"/>
      <c r="Y31" s="29" t="s">
        <v>34</v>
      </c>
      <c r="Z31" s="30"/>
      <c r="AA31" s="29" t="s">
        <v>34</v>
      </c>
      <c r="AB31" s="30"/>
      <c r="AC31" s="29" t="s">
        <v>34</v>
      </c>
      <c r="AD31" s="30"/>
      <c r="AE31" s="15">
        <f>DATE($D$1+2018,$F$1,27)</f>
        <v>45927</v>
      </c>
      <c r="AF31" s="16" t="str">
        <f t="shared" si="1"/>
        <v>土</v>
      </c>
      <c r="AG31" s="17"/>
      <c r="AH31" s="22"/>
      <c r="AI31" s="29" t="s">
        <v>34</v>
      </c>
      <c r="AJ31" s="30"/>
      <c r="AK31" s="29" t="s">
        <v>34</v>
      </c>
      <c r="AL31" s="30"/>
      <c r="AM31" s="29" t="s">
        <v>34</v>
      </c>
      <c r="AN31" s="30"/>
      <c r="AO31" s="29" t="s">
        <v>34</v>
      </c>
      <c r="AP31" s="30"/>
      <c r="AQ31" s="29" t="s">
        <v>34</v>
      </c>
      <c r="AR31" s="30"/>
      <c r="AS31" s="29" t="s">
        <v>34</v>
      </c>
      <c r="AT31" s="30"/>
      <c r="AU31" s="29" t="s">
        <v>34</v>
      </c>
      <c r="AV31" s="30"/>
      <c r="AW31" s="29" t="s">
        <v>34</v>
      </c>
      <c r="AX31" s="30"/>
      <c r="AY31" s="29" t="s">
        <v>34</v>
      </c>
      <c r="AZ31" s="30"/>
      <c r="BA31" s="29" t="s">
        <v>34</v>
      </c>
      <c r="BB31" s="30"/>
      <c r="BC31" s="29" t="s">
        <v>34</v>
      </c>
      <c r="BD31" s="30"/>
      <c r="BE31" s="29" t="s">
        <v>34</v>
      </c>
      <c r="BF31" s="30"/>
      <c r="BG31" s="29" t="s">
        <v>34</v>
      </c>
      <c r="BH31" s="30"/>
      <c r="BI31" s="15">
        <f>DATE($D$1+2018,$F$1,27)</f>
        <v>45927</v>
      </c>
      <c r="BJ31" s="16" t="str">
        <f t="shared" si="2"/>
        <v>土</v>
      </c>
      <c r="BK31" s="17"/>
      <c r="BL31" s="22"/>
      <c r="BM31" s="29" t="s">
        <v>34</v>
      </c>
      <c r="BN31" s="30"/>
      <c r="BO31" s="29" t="s">
        <v>34</v>
      </c>
      <c r="BP31" s="30"/>
      <c r="BQ31" s="29" t="s">
        <v>34</v>
      </c>
      <c r="BR31" s="30"/>
      <c r="BS31" s="29" t="s">
        <v>34</v>
      </c>
      <c r="BT31" s="30"/>
      <c r="BU31" s="29" t="s">
        <v>34</v>
      </c>
      <c r="BV31" s="30"/>
      <c r="BW31" s="29" t="s">
        <v>34</v>
      </c>
      <c r="BX31" s="30"/>
      <c r="BY31" s="29" t="s">
        <v>34</v>
      </c>
      <c r="BZ31" s="30"/>
      <c r="CA31" s="29" t="s">
        <v>34</v>
      </c>
      <c r="CB31" s="30"/>
      <c r="CC31" s="29" t="s">
        <v>34</v>
      </c>
      <c r="CD31" s="30"/>
      <c r="CE31" s="29" t="s">
        <v>34</v>
      </c>
      <c r="CF31" s="30"/>
      <c r="CG31" s="29" t="s">
        <v>34</v>
      </c>
      <c r="CH31" s="30"/>
      <c r="CI31" s="29" t="s">
        <v>34</v>
      </c>
      <c r="CJ31" s="30"/>
      <c r="CK31" s="29" t="s">
        <v>34</v>
      </c>
      <c r="CL31" s="31"/>
      <c r="CM31" s="10"/>
      <c r="CN31" s="10"/>
      <c r="CO31" s="10"/>
      <c r="CP31" s="10"/>
    </row>
    <row r="32" spans="1:94" ht="54" customHeight="1" thickBot="1">
      <c r="A32" s="15">
        <f>DATE($D$1+2018,$F$1,28)</f>
        <v>45928</v>
      </c>
      <c r="B32" s="16" t="str">
        <f t="shared" si="0"/>
        <v>日</v>
      </c>
      <c r="C32" s="17"/>
      <c r="D32" s="22"/>
      <c r="E32" s="29"/>
      <c r="F32" s="30"/>
      <c r="G32" s="29"/>
      <c r="H32" s="30"/>
      <c r="I32" s="29"/>
      <c r="J32" s="30"/>
      <c r="K32" s="29"/>
      <c r="L32" s="30"/>
      <c r="M32" s="29"/>
      <c r="N32" s="30"/>
      <c r="O32" s="29"/>
      <c r="P32" s="30"/>
      <c r="Q32" s="29"/>
      <c r="R32" s="30"/>
      <c r="S32" s="29" t="s">
        <v>34</v>
      </c>
      <c r="T32" s="30"/>
      <c r="U32" s="29" t="s">
        <v>34</v>
      </c>
      <c r="V32" s="30"/>
      <c r="W32" s="29" t="s">
        <v>34</v>
      </c>
      <c r="X32" s="30"/>
      <c r="Y32" s="29" t="s">
        <v>34</v>
      </c>
      <c r="Z32" s="30"/>
      <c r="AA32" s="29" t="s">
        <v>34</v>
      </c>
      <c r="AB32" s="30"/>
      <c r="AC32" s="29" t="s">
        <v>34</v>
      </c>
      <c r="AD32" s="30"/>
      <c r="AE32" s="15">
        <f>DATE($D$1+2018,$F$1,28)</f>
        <v>45928</v>
      </c>
      <c r="AF32" s="16" t="str">
        <f t="shared" si="1"/>
        <v>日</v>
      </c>
      <c r="AG32" s="17"/>
      <c r="AH32" s="22"/>
      <c r="AI32" s="29"/>
      <c r="AJ32" s="30"/>
      <c r="AK32" s="29"/>
      <c r="AL32" s="30"/>
      <c r="AM32" s="29"/>
      <c r="AN32" s="30"/>
      <c r="AO32" s="29"/>
      <c r="AP32" s="30"/>
      <c r="AQ32" s="29"/>
      <c r="AR32" s="30"/>
      <c r="AS32" s="29"/>
      <c r="AT32" s="30"/>
      <c r="AU32" s="29"/>
      <c r="AV32" s="30"/>
      <c r="AW32" s="29" t="s">
        <v>34</v>
      </c>
      <c r="AX32" s="30"/>
      <c r="AY32" s="29" t="s">
        <v>34</v>
      </c>
      <c r="AZ32" s="30"/>
      <c r="BA32" s="29" t="s">
        <v>34</v>
      </c>
      <c r="BB32" s="30"/>
      <c r="BC32" s="29" t="s">
        <v>34</v>
      </c>
      <c r="BD32" s="30"/>
      <c r="BE32" s="29" t="s">
        <v>34</v>
      </c>
      <c r="BF32" s="30"/>
      <c r="BG32" s="29" t="s">
        <v>34</v>
      </c>
      <c r="BH32" s="30"/>
      <c r="BI32" s="15">
        <f>DATE($D$1+2018,$F$1,28)</f>
        <v>45928</v>
      </c>
      <c r="BJ32" s="16" t="str">
        <f t="shared" si="2"/>
        <v>日</v>
      </c>
      <c r="BK32" s="17"/>
      <c r="BL32" s="22"/>
      <c r="BM32" s="29"/>
      <c r="BN32" s="30"/>
      <c r="BO32" s="29"/>
      <c r="BP32" s="30"/>
      <c r="BQ32" s="29"/>
      <c r="BR32" s="30"/>
      <c r="BS32" s="29"/>
      <c r="BT32" s="30"/>
      <c r="BU32" s="29"/>
      <c r="BV32" s="30"/>
      <c r="BW32" s="29"/>
      <c r="BX32" s="30"/>
      <c r="BY32" s="29"/>
      <c r="BZ32" s="30"/>
      <c r="CA32" s="29" t="s">
        <v>34</v>
      </c>
      <c r="CB32" s="30"/>
      <c r="CC32" s="29" t="s">
        <v>34</v>
      </c>
      <c r="CD32" s="30"/>
      <c r="CE32" s="29" t="s">
        <v>34</v>
      </c>
      <c r="CF32" s="30"/>
      <c r="CG32" s="29" t="s">
        <v>34</v>
      </c>
      <c r="CH32" s="30"/>
      <c r="CI32" s="29" t="s">
        <v>34</v>
      </c>
      <c r="CJ32" s="30"/>
      <c r="CK32" s="29" t="s">
        <v>34</v>
      </c>
      <c r="CL32" s="31"/>
      <c r="CM32" s="10"/>
      <c r="CN32" s="10"/>
      <c r="CO32" s="10"/>
      <c r="CP32" s="10"/>
    </row>
    <row r="33" spans="1:94" ht="54" customHeight="1" thickBot="1">
      <c r="A33" s="15">
        <f>DATE($D$1+2018,$F$1,29)</f>
        <v>45929</v>
      </c>
      <c r="B33" s="16" t="str">
        <f t="shared" si="0"/>
        <v>月</v>
      </c>
      <c r="C33" s="17"/>
      <c r="D33" s="22"/>
      <c r="E33" s="29" t="s">
        <v>34</v>
      </c>
      <c r="F33" s="30"/>
      <c r="G33" s="29" t="s">
        <v>34</v>
      </c>
      <c r="H33" s="30"/>
      <c r="I33" s="29" t="s">
        <v>34</v>
      </c>
      <c r="J33" s="30"/>
      <c r="K33" s="29" t="s">
        <v>34</v>
      </c>
      <c r="L33" s="30"/>
      <c r="M33" s="29" t="s">
        <v>34</v>
      </c>
      <c r="N33" s="30"/>
      <c r="O33" s="29" t="s">
        <v>34</v>
      </c>
      <c r="P33" s="30"/>
      <c r="Q33" s="29" t="s">
        <v>34</v>
      </c>
      <c r="R33" s="30"/>
      <c r="S33" s="29" t="s">
        <v>34</v>
      </c>
      <c r="T33" s="30"/>
      <c r="U33" s="29" t="s">
        <v>34</v>
      </c>
      <c r="V33" s="30"/>
      <c r="W33" s="29" t="s">
        <v>34</v>
      </c>
      <c r="X33" s="30"/>
      <c r="Y33" s="29" t="s">
        <v>34</v>
      </c>
      <c r="Z33" s="30"/>
      <c r="AA33" s="29" t="s">
        <v>34</v>
      </c>
      <c r="AB33" s="30"/>
      <c r="AC33" s="29" t="s">
        <v>34</v>
      </c>
      <c r="AD33" s="30"/>
      <c r="AE33" s="15">
        <f>DATE($D$1+2018,$F$1,29)</f>
        <v>45929</v>
      </c>
      <c r="AF33" s="16" t="str">
        <f t="shared" si="1"/>
        <v>月</v>
      </c>
      <c r="AG33" s="17"/>
      <c r="AH33" s="22"/>
      <c r="AI33" s="29" t="s">
        <v>34</v>
      </c>
      <c r="AJ33" s="30"/>
      <c r="AK33" s="29" t="s">
        <v>34</v>
      </c>
      <c r="AL33" s="30"/>
      <c r="AM33" s="29" t="s">
        <v>34</v>
      </c>
      <c r="AN33" s="30"/>
      <c r="AO33" s="29" t="s">
        <v>34</v>
      </c>
      <c r="AP33" s="30"/>
      <c r="AQ33" s="29" t="s">
        <v>34</v>
      </c>
      <c r="AR33" s="30"/>
      <c r="AS33" s="29" t="s">
        <v>34</v>
      </c>
      <c r="AT33" s="30"/>
      <c r="AU33" s="29" t="s">
        <v>34</v>
      </c>
      <c r="AV33" s="30"/>
      <c r="AW33" s="29" t="s">
        <v>34</v>
      </c>
      <c r="AX33" s="30"/>
      <c r="AY33" s="29" t="s">
        <v>34</v>
      </c>
      <c r="AZ33" s="30"/>
      <c r="BA33" s="29" t="s">
        <v>34</v>
      </c>
      <c r="BB33" s="30"/>
      <c r="BC33" s="29" t="s">
        <v>34</v>
      </c>
      <c r="BD33" s="30"/>
      <c r="BE33" s="29" t="s">
        <v>34</v>
      </c>
      <c r="BF33" s="30"/>
      <c r="BG33" s="29" t="s">
        <v>34</v>
      </c>
      <c r="BH33" s="30"/>
      <c r="BI33" s="15">
        <f>DATE($D$1+2018,$F$1,29)</f>
        <v>45929</v>
      </c>
      <c r="BJ33" s="16" t="str">
        <f t="shared" si="2"/>
        <v>月</v>
      </c>
      <c r="BK33" s="17"/>
      <c r="BL33" s="22"/>
      <c r="BM33" s="29" t="s">
        <v>34</v>
      </c>
      <c r="BN33" s="30"/>
      <c r="BO33" s="29" t="s">
        <v>34</v>
      </c>
      <c r="BP33" s="30"/>
      <c r="BQ33" s="29" t="s">
        <v>34</v>
      </c>
      <c r="BR33" s="30"/>
      <c r="BS33" s="29" t="s">
        <v>34</v>
      </c>
      <c r="BT33" s="30"/>
      <c r="BU33" s="29" t="s">
        <v>34</v>
      </c>
      <c r="BV33" s="30"/>
      <c r="BW33" s="29" t="s">
        <v>34</v>
      </c>
      <c r="BX33" s="30"/>
      <c r="BY33" s="29" t="s">
        <v>34</v>
      </c>
      <c r="BZ33" s="30"/>
      <c r="CA33" s="29" t="s">
        <v>34</v>
      </c>
      <c r="CB33" s="30"/>
      <c r="CC33" s="29" t="s">
        <v>34</v>
      </c>
      <c r="CD33" s="30"/>
      <c r="CE33" s="29" t="s">
        <v>34</v>
      </c>
      <c r="CF33" s="30"/>
      <c r="CG33" s="29" t="s">
        <v>34</v>
      </c>
      <c r="CH33" s="30"/>
      <c r="CI33" s="29" t="s">
        <v>34</v>
      </c>
      <c r="CJ33" s="30"/>
      <c r="CK33" s="29" t="s">
        <v>34</v>
      </c>
      <c r="CL33" s="31"/>
      <c r="CM33" s="10"/>
      <c r="CN33" s="10"/>
      <c r="CO33" s="10"/>
      <c r="CP33" s="10"/>
    </row>
    <row r="34" spans="1:94" ht="54" customHeight="1" thickBot="1">
      <c r="A34" s="15">
        <f>DATE($D$1+2018,$F$1,30)</f>
        <v>45930</v>
      </c>
      <c r="B34" s="16" t="str">
        <f t="shared" si="0"/>
        <v>火</v>
      </c>
      <c r="C34" s="17"/>
      <c r="D34" s="22"/>
      <c r="E34" s="29" t="s">
        <v>34</v>
      </c>
      <c r="F34" s="30"/>
      <c r="G34" s="29" t="s">
        <v>34</v>
      </c>
      <c r="H34" s="30"/>
      <c r="I34" s="29" t="s">
        <v>34</v>
      </c>
      <c r="J34" s="30"/>
      <c r="K34" s="29" t="s">
        <v>34</v>
      </c>
      <c r="L34" s="30"/>
      <c r="M34" s="29" t="s">
        <v>34</v>
      </c>
      <c r="N34" s="30"/>
      <c r="O34" s="29" t="s">
        <v>34</v>
      </c>
      <c r="P34" s="30"/>
      <c r="Q34" s="29" t="s">
        <v>34</v>
      </c>
      <c r="R34" s="30"/>
      <c r="S34" s="29" t="s">
        <v>34</v>
      </c>
      <c r="T34" s="30"/>
      <c r="U34" s="29" t="s">
        <v>34</v>
      </c>
      <c r="V34" s="30"/>
      <c r="W34" s="29" t="s">
        <v>34</v>
      </c>
      <c r="X34" s="30"/>
      <c r="Y34" s="29" t="s">
        <v>34</v>
      </c>
      <c r="Z34" s="30"/>
      <c r="AA34" s="29" t="s">
        <v>34</v>
      </c>
      <c r="AB34" s="30"/>
      <c r="AC34" s="29" t="s">
        <v>34</v>
      </c>
      <c r="AD34" s="30"/>
      <c r="AE34" s="15">
        <f>DATE($D$1+2018,$F$1,30)</f>
        <v>45930</v>
      </c>
      <c r="AF34" s="16" t="str">
        <f t="shared" si="1"/>
        <v>火</v>
      </c>
      <c r="AG34" s="17"/>
      <c r="AH34" s="22"/>
      <c r="AI34" s="29" t="s">
        <v>34</v>
      </c>
      <c r="AJ34" s="30"/>
      <c r="AK34" s="29" t="s">
        <v>34</v>
      </c>
      <c r="AL34" s="30"/>
      <c r="AM34" s="29" t="s">
        <v>34</v>
      </c>
      <c r="AN34" s="30"/>
      <c r="AO34" s="29" t="s">
        <v>34</v>
      </c>
      <c r="AP34" s="30"/>
      <c r="AQ34" s="29" t="s">
        <v>34</v>
      </c>
      <c r="AR34" s="30"/>
      <c r="AS34" s="29" t="s">
        <v>34</v>
      </c>
      <c r="AT34" s="30"/>
      <c r="AU34" s="29" t="s">
        <v>34</v>
      </c>
      <c r="AV34" s="30"/>
      <c r="AW34" s="29" t="s">
        <v>34</v>
      </c>
      <c r="AX34" s="30"/>
      <c r="AY34" s="29" t="s">
        <v>34</v>
      </c>
      <c r="AZ34" s="30"/>
      <c r="BA34" s="29" t="s">
        <v>34</v>
      </c>
      <c r="BB34" s="30"/>
      <c r="BC34" s="29" t="s">
        <v>34</v>
      </c>
      <c r="BD34" s="30"/>
      <c r="BE34" s="29" t="s">
        <v>34</v>
      </c>
      <c r="BF34" s="30"/>
      <c r="BG34" s="29" t="s">
        <v>34</v>
      </c>
      <c r="BH34" s="30"/>
      <c r="BI34" s="15">
        <f>DATE($D$1+2018,$F$1,30)</f>
        <v>45930</v>
      </c>
      <c r="BJ34" s="16" t="str">
        <f t="shared" si="2"/>
        <v>火</v>
      </c>
      <c r="BK34" s="17"/>
      <c r="BL34" s="22"/>
      <c r="BM34" s="29" t="s">
        <v>34</v>
      </c>
      <c r="BN34" s="30"/>
      <c r="BO34" s="29" t="s">
        <v>34</v>
      </c>
      <c r="BP34" s="30"/>
      <c r="BQ34" s="29" t="s">
        <v>34</v>
      </c>
      <c r="BR34" s="30"/>
      <c r="BS34" s="29" t="s">
        <v>34</v>
      </c>
      <c r="BT34" s="30"/>
      <c r="BU34" s="29" t="s">
        <v>34</v>
      </c>
      <c r="BV34" s="30"/>
      <c r="BW34" s="29" t="s">
        <v>34</v>
      </c>
      <c r="BX34" s="30"/>
      <c r="BY34" s="29" t="s">
        <v>34</v>
      </c>
      <c r="BZ34" s="30"/>
      <c r="CA34" s="29" t="s">
        <v>34</v>
      </c>
      <c r="CB34" s="30"/>
      <c r="CC34" s="29" t="s">
        <v>34</v>
      </c>
      <c r="CD34" s="30"/>
      <c r="CE34" s="29" t="s">
        <v>34</v>
      </c>
      <c r="CF34" s="30"/>
      <c r="CG34" s="29" t="s">
        <v>34</v>
      </c>
      <c r="CH34" s="30"/>
      <c r="CI34" s="29" t="s">
        <v>34</v>
      </c>
      <c r="CJ34" s="30"/>
      <c r="CK34" s="29" t="s">
        <v>34</v>
      </c>
      <c r="CL34" s="31"/>
      <c r="CM34" s="10"/>
      <c r="CN34" s="10"/>
      <c r="CO34" s="10"/>
      <c r="CP34" s="10"/>
    </row>
    <row r="35" spans="1:94" ht="54" customHeight="1" thickBot="1">
      <c r="A35" s="15">
        <f>DATE($D$1+2018,$F$1,31)</f>
        <v>45931</v>
      </c>
      <c r="B35" s="19" t="str">
        <f t="shared" si="0"/>
        <v>水</v>
      </c>
      <c r="C35" s="20"/>
      <c r="D35" s="21"/>
      <c r="E35" s="51"/>
      <c r="F35" s="52"/>
      <c r="G35" s="51"/>
      <c r="H35" s="52"/>
      <c r="I35" s="51"/>
      <c r="J35" s="52"/>
      <c r="K35" s="51"/>
      <c r="L35" s="52"/>
      <c r="M35" s="51"/>
      <c r="N35" s="52"/>
      <c r="O35" s="51"/>
      <c r="P35" s="52"/>
      <c r="Q35" s="51"/>
      <c r="R35" s="52"/>
      <c r="S35" s="51"/>
      <c r="T35" s="52"/>
      <c r="U35" s="51"/>
      <c r="V35" s="52"/>
      <c r="W35" s="51"/>
      <c r="X35" s="52"/>
      <c r="Y35" s="51"/>
      <c r="Z35" s="52"/>
      <c r="AA35" s="51"/>
      <c r="AB35" s="52"/>
      <c r="AC35" s="51"/>
      <c r="AD35" s="52"/>
      <c r="AE35" s="15">
        <f>DATE($D$1+2018,$F$1,31)</f>
        <v>45931</v>
      </c>
      <c r="AF35" s="19" t="str">
        <f t="shared" si="1"/>
        <v>水</v>
      </c>
      <c r="AG35" s="20"/>
      <c r="AH35" s="21"/>
      <c r="AI35" s="51"/>
      <c r="AJ35" s="52"/>
      <c r="AK35" s="51"/>
      <c r="AL35" s="52"/>
      <c r="AM35" s="51"/>
      <c r="AN35" s="52"/>
      <c r="AO35" s="51"/>
      <c r="AP35" s="52"/>
      <c r="AQ35" s="51"/>
      <c r="AR35" s="52"/>
      <c r="AS35" s="51"/>
      <c r="AT35" s="52"/>
      <c r="AU35" s="51"/>
      <c r="AV35" s="52"/>
      <c r="AW35" s="51"/>
      <c r="AX35" s="52"/>
      <c r="AY35" s="51"/>
      <c r="AZ35" s="52"/>
      <c r="BA35" s="51"/>
      <c r="BB35" s="52"/>
      <c r="BC35" s="51"/>
      <c r="BD35" s="52"/>
      <c r="BE35" s="51"/>
      <c r="BF35" s="52"/>
      <c r="BG35" s="51"/>
      <c r="BH35" s="52"/>
      <c r="BI35" s="15">
        <f>DATE($D$1+2018,$F$1,31)</f>
        <v>45931</v>
      </c>
      <c r="BJ35" s="19" t="str">
        <f t="shared" si="2"/>
        <v>水</v>
      </c>
      <c r="BK35" s="20"/>
      <c r="BL35" s="21"/>
      <c r="BM35" s="51"/>
      <c r="BN35" s="52"/>
      <c r="BO35" s="51"/>
      <c r="BP35" s="52"/>
      <c r="BQ35" s="51"/>
      <c r="BR35" s="52"/>
      <c r="BS35" s="51"/>
      <c r="BT35" s="52"/>
      <c r="BU35" s="51"/>
      <c r="BV35" s="52"/>
      <c r="BW35" s="51"/>
      <c r="BX35" s="52"/>
      <c r="BY35" s="51"/>
      <c r="BZ35" s="52"/>
      <c r="CA35" s="51"/>
      <c r="CB35" s="52"/>
      <c r="CC35" s="51"/>
      <c r="CD35" s="52"/>
      <c r="CE35" s="51"/>
      <c r="CF35" s="52"/>
      <c r="CG35" s="51"/>
      <c r="CH35" s="52"/>
      <c r="CI35" s="51"/>
      <c r="CJ35" s="52"/>
      <c r="CK35" s="51"/>
      <c r="CL35" s="48"/>
      <c r="CM35" s="10"/>
      <c r="CN35" s="10"/>
      <c r="CO35" s="10"/>
      <c r="CP35" s="10"/>
    </row>
  </sheetData>
  <mergeCells count="1261">
    <mergeCell ref="CG13:CH13"/>
    <mergeCell ref="CI13:CJ13"/>
    <mergeCell ref="CK13:CL13"/>
    <mergeCell ref="BQ13:BR13"/>
    <mergeCell ref="BS13:BT13"/>
    <mergeCell ref="BU13:BV13"/>
    <mergeCell ref="BW13:BX13"/>
    <mergeCell ref="BY13:BZ13"/>
    <mergeCell ref="CA13:CB13"/>
    <mergeCell ref="CC13:CD13"/>
    <mergeCell ref="BO12:BP12"/>
    <mergeCell ref="BQ12:BR12"/>
    <mergeCell ref="BS12:BT12"/>
    <mergeCell ref="BU12:BV12"/>
    <mergeCell ref="BW12:BX12"/>
    <mergeCell ref="BY12:BZ12"/>
    <mergeCell ref="CA12:CB12"/>
    <mergeCell ref="E14:F14"/>
    <mergeCell ref="G14:H14"/>
    <mergeCell ref="I14:J14"/>
    <mergeCell ref="K14:L14"/>
    <mergeCell ref="M14:N14"/>
    <mergeCell ref="O14:P14"/>
    <mergeCell ref="Q14:R14"/>
    <mergeCell ref="AK13:AL13"/>
    <mergeCell ref="AM13:AN13"/>
    <mergeCell ref="AO13:AP13"/>
    <mergeCell ref="AQ13:AR13"/>
    <mergeCell ref="AS13:AT13"/>
    <mergeCell ref="AU13:AV13"/>
    <mergeCell ref="AW13:AX13"/>
    <mergeCell ref="CC14:CD14"/>
    <mergeCell ref="CE14:CF14"/>
    <mergeCell ref="CG14:CH14"/>
    <mergeCell ref="BM13:BN13"/>
    <mergeCell ref="AY13:AZ13"/>
    <mergeCell ref="BA13:BB13"/>
    <mergeCell ref="BC13:BD13"/>
    <mergeCell ref="BE13:BF13"/>
    <mergeCell ref="BG13:BH13"/>
    <mergeCell ref="BO13:BP13"/>
    <mergeCell ref="E13:F13"/>
    <mergeCell ref="G13:H13"/>
    <mergeCell ref="I13:J13"/>
    <mergeCell ref="K13:L13"/>
    <mergeCell ref="M13:N13"/>
    <mergeCell ref="O13:P13"/>
    <mergeCell ref="Q13:R13"/>
    <mergeCell ref="CE13:CF13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A14:CB14"/>
    <mergeCell ref="AK14:AL14"/>
    <mergeCell ref="AM14:AN14"/>
    <mergeCell ref="S14:T14"/>
    <mergeCell ref="U14:V14"/>
    <mergeCell ref="W14:X14"/>
    <mergeCell ref="Y14:Z14"/>
    <mergeCell ref="AA14:AB14"/>
    <mergeCell ref="AC14:AD14"/>
    <mergeCell ref="AI14:AJ14"/>
    <mergeCell ref="BC14:BD14"/>
    <mergeCell ref="BE14:BF14"/>
    <mergeCell ref="AO14:AP14"/>
    <mergeCell ref="AQ14:AR14"/>
    <mergeCell ref="AS14:AT14"/>
    <mergeCell ref="AU14:AV14"/>
    <mergeCell ref="AW14:AX14"/>
    <mergeCell ref="AY14:AZ14"/>
    <mergeCell ref="BA14:BB14"/>
    <mergeCell ref="BM14:BN14"/>
    <mergeCell ref="BG14:BH14"/>
    <mergeCell ref="CE15:CF15"/>
    <mergeCell ref="CG15:CH15"/>
    <mergeCell ref="CI15:CJ15"/>
    <mergeCell ref="CK15:CL15"/>
    <mergeCell ref="BQ15:BR15"/>
    <mergeCell ref="BS15:BT15"/>
    <mergeCell ref="BU15:BV15"/>
    <mergeCell ref="BW15:BX15"/>
    <mergeCell ref="BY15:BZ15"/>
    <mergeCell ref="CA15:CB15"/>
    <mergeCell ref="CC15:CD15"/>
    <mergeCell ref="E16:F16"/>
    <mergeCell ref="G16:H16"/>
    <mergeCell ref="I16:J16"/>
    <mergeCell ref="K16:L16"/>
    <mergeCell ref="M16:N16"/>
    <mergeCell ref="O16:P16"/>
    <mergeCell ref="Q16:R16"/>
    <mergeCell ref="AK15:AL15"/>
    <mergeCell ref="AM15:AN15"/>
    <mergeCell ref="AO15:AP15"/>
    <mergeCell ref="AQ15:AR15"/>
    <mergeCell ref="AS15:AT15"/>
    <mergeCell ref="AU15:AV15"/>
    <mergeCell ref="AW15:AX15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A16:CB16"/>
    <mergeCell ref="BU27:BV27"/>
    <mergeCell ref="BW27:BX27"/>
    <mergeCell ref="BC27:BD27"/>
    <mergeCell ref="BE27:BF27"/>
    <mergeCell ref="BG27:BH27"/>
    <mergeCell ref="BM27:BN27"/>
    <mergeCell ref="BO27:BP27"/>
    <mergeCell ref="BQ27:BR27"/>
    <mergeCell ref="BS27:BT27"/>
    <mergeCell ref="AK26:AL26"/>
    <mergeCell ref="AM26:AN26"/>
    <mergeCell ref="AO26:AP26"/>
    <mergeCell ref="AQ26:AR26"/>
    <mergeCell ref="AS26:AT26"/>
    <mergeCell ref="AU26:AV26"/>
    <mergeCell ref="AW26:AX26"/>
    <mergeCell ref="BY27:BZ27"/>
    <mergeCell ref="CA27:CB27"/>
    <mergeCell ref="BS18:BT18"/>
    <mergeCell ref="BU18:BV18"/>
    <mergeCell ref="BW18:BX18"/>
    <mergeCell ref="BY18:BZ18"/>
    <mergeCell ref="CA18:CB18"/>
    <mergeCell ref="BM19:BN19"/>
    <mergeCell ref="BM20:BN20"/>
    <mergeCell ref="BG19:BH19"/>
    <mergeCell ref="BO19:BP19"/>
    <mergeCell ref="CE26:CF26"/>
    <mergeCell ref="CG26:CH26"/>
    <mergeCell ref="CI26:CJ26"/>
    <mergeCell ref="CK26:CL26"/>
    <mergeCell ref="S26:T26"/>
    <mergeCell ref="U26:V26"/>
    <mergeCell ref="W26:X26"/>
    <mergeCell ref="Y26:Z26"/>
    <mergeCell ref="AA26:AB26"/>
    <mergeCell ref="AC26:AD26"/>
    <mergeCell ref="AI26:AJ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I27:AJ27"/>
    <mergeCell ref="AY26:AZ26"/>
    <mergeCell ref="BA26:BB26"/>
    <mergeCell ref="BC26:BD26"/>
    <mergeCell ref="BE26:BF26"/>
    <mergeCell ref="BG26:BH26"/>
    <mergeCell ref="BM26:BN26"/>
    <mergeCell ref="BO26:BP26"/>
    <mergeCell ref="CC27:CD27"/>
    <mergeCell ref="CE27:CF27"/>
    <mergeCell ref="CG27:CH27"/>
    <mergeCell ref="CI27:CJ27"/>
    <mergeCell ref="CK27:CL27"/>
    <mergeCell ref="BQ26:BR26"/>
    <mergeCell ref="BS26:BT26"/>
    <mergeCell ref="BU26:BV26"/>
    <mergeCell ref="BW26:BX26"/>
    <mergeCell ref="BY26:BZ26"/>
    <mergeCell ref="CA26:CB26"/>
    <mergeCell ref="CC26:CD26"/>
    <mergeCell ref="S28:T28"/>
    <mergeCell ref="U28:V28"/>
    <mergeCell ref="W28:X28"/>
    <mergeCell ref="Y28:Z28"/>
    <mergeCell ref="AA28:AB28"/>
    <mergeCell ref="AC28:AD28"/>
    <mergeCell ref="AI28:AJ28"/>
    <mergeCell ref="BO28:BP28"/>
    <mergeCell ref="AY27:AZ27"/>
    <mergeCell ref="BA27:BB27"/>
    <mergeCell ref="AK27:AL27"/>
    <mergeCell ref="AM27:AN27"/>
    <mergeCell ref="AO27:AP27"/>
    <mergeCell ref="AQ27:AR27"/>
    <mergeCell ref="AS27:AT27"/>
    <mergeCell ref="AU27:AV27"/>
    <mergeCell ref="AW27:AX27"/>
    <mergeCell ref="CE28:CF28"/>
    <mergeCell ref="CG28:CH28"/>
    <mergeCell ref="CI28:CJ28"/>
    <mergeCell ref="E28:F28"/>
    <mergeCell ref="G28:H28"/>
    <mergeCell ref="I28:J28"/>
    <mergeCell ref="K28:L28"/>
    <mergeCell ref="M28:N28"/>
    <mergeCell ref="O28:P28"/>
    <mergeCell ref="Q28:R28"/>
    <mergeCell ref="BC29:BD29"/>
    <mergeCell ref="BE29:BF29"/>
    <mergeCell ref="AO29:AP29"/>
    <mergeCell ref="AQ29:AR29"/>
    <mergeCell ref="AS29:AT29"/>
    <mergeCell ref="AU29:AV29"/>
    <mergeCell ref="AW29:AX29"/>
    <mergeCell ref="AY29:AZ29"/>
    <mergeCell ref="BA29:BB29"/>
    <mergeCell ref="BM28:BN28"/>
    <mergeCell ref="BM29:BN29"/>
    <mergeCell ref="AY28:AZ28"/>
    <mergeCell ref="BA28:BB28"/>
    <mergeCell ref="BC28:BD28"/>
    <mergeCell ref="BE28:BF28"/>
    <mergeCell ref="BG28:BH28"/>
    <mergeCell ref="BG29:BH29"/>
    <mergeCell ref="CK28:CL28"/>
    <mergeCell ref="BQ28:BR28"/>
    <mergeCell ref="BS28:BT28"/>
    <mergeCell ref="BU28:BV28"/>
    <mergeCell ref="BW28:BX28"/>
    <mergeCell ref="BY28:BZ28"/>
    <mergeCell ref="CA28:CB28"/>
    <mergeCell ref="CC28:CD28"/>
    <mergeCell ref="E29:F29"/>
    <mergeCell ref="G29:H29"/>
    <mergeCell ref="I29:J29"/>
    <mergeCell ref="K29:L29"/>
    <mergeCell ref="M29:N29"/>
    <mergeCell ref="O29:P29"/>
    <mergeCell ref="Q29:R29"/>
    <mergeCell ref="AK28:AL28"/>
    <mergeCell ref="AM28:AN28"/>
    <mergeCell ref="AO28:AP28"/>
    <mergeCell ref="AQ28:AR28"/>
    <mergeCell ref="AS28:AT28"/>
    <mergeCell ref="AU28:AV28"/>
    <mergeCell ref="AW28:AX28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BW29:BX29"/>
    <mergeCell ref="CI31:CJ31"/>
    <mergeCell ref="CK31:CL31"/>
    <mergeCell ref="BY29:BZ29"/>
    <mergeCell ref="CA29:CB29"/>
    <mergeCell ref="S30:T30"/>
    <mergeCell ref="U30:V30"/>
    <mergeCell ref="W30:X30"/>
    <mergeCell ref="Y30:Z30"/>
    <mergeCell ref="AA30:AB30"/>
    <mergeCell ref="AC30:AD30"/>
    <mergeCell ref="AI30:AJ30"/>
    <mergeCell ref="E30:F30"/>
    <mergeCell ref="G30:H30"/>
    <mergeCell ref="I30:J30"/>
    <mergeCell ref="K30:L30"/>
    <mergeCell ref="M30:N30"/>
    <mergeCell ref="O30:P30"/>
    <mergeCell ref="Q30:R30"/>
    <mergeCell ref="BC31:BD31"/>
    <mergeCell ref="BE31:BF31"/>
    <mergeCell ref="AO31:AP31"/>
    <mergeCell ref="AQ31:AR31"/>
    <mergeCell ref="AS31:AT31"/>
    <mergeCell ref="AU31:AV31"/>
    <mergeCell ref="AW31:AX31"/>
    <mergeCell ref="AY31:AZ31"/>
    <mergeCell ref="BA31:BB31"/>
    <mergeCell ref="BM30:BN30"/>
    <mergeCell ref="BM31:BN31"/>
    <mergeCell ref="AY30:AZ30"/>
    <mergeCell ref="BA30:BB30"/>
    <mergeCell ref="BC30:BD30"/>
    <mergeCell ref="AK29:AL29"/>
    <mergeCell ref="AM29:AN29"/>
    <mergeCell ref="S29:T29"/>
    <mergeCell ref="U29:V29"/>
    <mergeCell ref="W29:X29"/>
    <mergeCell ref="Y29:Z29"/>
    <mergeCell ref="AA29:AB29"/>
    <mergeCell ref="AC29:AD29"/>
    <mergeCell ref="AI29:AJ29"/>
    <mergeCell ref="CE30:CF30"/>
    <mergeCell ref="CG30:CH30"/>
    <mergeCell ref="CI30:CJ30"/>
    <mergeCell ref="CK30:CL30"/>
    <mergeCell ref="BQ30:BR30"/>
    <mergeCell ref="BS30:BT30"/>
    <mergeCell ref="BU30:BV30"/>
    <mergeCell ref="BW30:BX30"/>
    <mergeCell ref="BY30:BZ30"/>
    <mergeCell ref="CA30:CB30"/>
    <mergeCell ref="CC30:C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AW30:AX30"/>
    <mergeCell ref="CC31:CD31"/>
    <mergeCell ref="CE31:CF31"/>
    <mergeCell ref="CG31:CH31"/>
    <mergeCell ref="BO31:BP31"/>
    <mergeCell ref="BQ31:BR31"/>
    <mergeCell ref="BS31:BT31"/>
    <mergeCell ref="BU31:BV31"/>
    <mergeCell ref="BW31:BX31"/>
    <mergeCell ref="BY31:BZ31"/>
    <mergeCell ref="CA31:CB31"/>
    <mergeCell ref="BO30:BP30"/>
    <mergeCell ref="BG31:BH31"/>
    <mergeCell ref="E32:F32"/>
    <mergeCell ref="G32:H32"/>
    <mergeCell ref="I32:J32"/>
    <mergeCell ref="K32:L32"/>
    <mergeCell ref="M32:N32"/>
    <mergeCell ref="O32:P32"/>
    <mergeCell ref="Q32:R32"/>
    <mergeCell ref="BC33:BD33"/>
    <mergeCell ref="BE33:BF33"/>
    <mergeCell ref="AO33:AP33"/>
    <mergeCell ref="AQ33:AR33"/>
    <mergeCell ref="AS33:AT33"/>
    <mergeCell ref="AU33:AV33"/>
    <mergeCell ref="AW33:AX33"/>
    <mergeCell ref="AY33:AZ33"/>
    <mergeCell ref="BA33:BB33"/>
    <mergeCell ref="E31:F31"/>
    <mergeCell ref="G31:H31"/>
    <mergeCell ref="I31:J31"/>
    <mergeCell ref="K31:L31"/>
    <mergeCell ref="M31:N31"/>
    <mergeCell ref="O31:P31"/>
    <mergeCell ref="Q31:R31"/>
    <mergeCell ref="BM32:BN32"/>
    <mergeCell ref="BM33:BN33"/>
    <mergeCell ref="AY32:AZ32"/>
    <mergeCell ref="BA32:BB32"/>
    <mergeCell ref="BC32:BD32"/>
    <mergeCell ref="BE32:BF32"/>
    <mergeCell ref="BG32:BH32"/>
    <mergeCell ref="BO32:BP32"/>
    <mergeCell ref="BG33:BH33"/>
    <mergeCell ref="AK31:AL31"/>
    <mergeCell ref="AM31:AN31"/>
    <mergeCell ref="S31:T31"/>
    <mergeCell ref="U31:V31"/>
    <mergeCell ref="W31:X31"/>
    <mergeCell ref="Y31:Z31"/>
    <mergeCell ref="AA31:AB31"/>
    <mergeCell ref="AC31:AD31"/>
    <mergeCell ref="AI31:AJ31"/>
    <mergeCell ref="S32:T32"/>
    <mergeCell ref="U32:V32"/>
    <mergeCell ref="W32:X32"/>
    <mergeCell ref="Y32:Z32"/>
    <mergeCell ref="AA32:AB32"/>
    <mergeCell ref="AC32:AD32"/>
    <mergeCell ref="AI32:AJ32"/>
    <mergeCell ref="CE32:CF32"/>
    <mergeCell ref="CG32:CH32"/>
    <mergeCell ref="CI32:CJ32"/>
    <mergeCell ref="CK32:CL32"/>
    <mergeCell ref="BQ32:BR32"/>
    <mergeCell ref="BS32:BT32"/>
    <mergeCell ref="BU32:BV32"/>
    <mergeCell ref="BW32:BX32"/>
    <mergeCell ref="BY32:BZ32"/>
    <mergeCell ref="CA32:CB32"/>
    <mergeCell ref="CC32:CD32"/>
    <mergeCell ref="E33:F33"/>
    <mergeCell ref="G33:H33"/>
    <mergeCell ref="I33:J33"/>
    <mergeCell ref="K33:L33"/>
    <mergeCell ref="M33:N33"/>
    <mergeCell ref="O33:P33"/>
    <mergeCell ref="Q33:R33"/>
    <mergeCell ref="AK32:AL32"/>
    <mergeCell ref="AM32:AN32"/>
    <mergeCell ref="AO32:AP32"/>
    <mergeCell ref="AQ32:AR32"/>
    <mergeCell ref="AS32:AT32"/>
    <mergeCell ref="AU32:AV32"/>
    <mergeCell ref="AW32:AX32"/>
    <mergeCell ref="CC33:CD33"/>
    <mergeCell ref="CE33:CF33"/>
    <mergeCell ref="CG33:CH33"/>
    <mergeCell ref="CI33:CJ33"/>
    <mergeCell ref="CK33:CL33"/>
    <mergeCell ref="BO33:BP33"/>
    <mergeCell ref="BQ33:BR33"/>
    <mergeCell ref="BS33:BT33"/>
    <mergeCell ref="BU33:BV33"/>
    <mergeCell ref="BW33:BX33"/>
    <mergeCell ref="BY33:BZ33"/>
    <mergeCell ref="CA33:CB33"/>
    <mergeCell ref="S34:T34"/>
    <mergeCell ref="U34:V34"/>
    <mergeCell ref="W34:X34"/>
    <mergeCell ref="Y34:Z34"/>
    <mergeCell ref="AA34:AB34"/>
    <mergeCell ref="AC34:AD34"/>
    <mergeCell ref="AI34:AJ34"/>
    <mergeCell ref="E34:F34"/>
    <mergeCell ref="G34:H34"/>
    <mergeCell ref="I34:J34"/>
    <mergeCell ref="K34:L34"/>
    <mergeCell ref="M34:N34"/>
    <mergeCell ref="O34:P34"/>
    <mergeCell ref="Q34:R34"/>
    <mergeCell ref="AK33:AL33"/>
    <mergeCell ref="AM33:AN33"/>
    <mergeCell ref="S33:T33"/>
    <mergeCell ref="U33:V33"/>
    <mergeCell ref="W33:X33"/>
    <mergeCell ref="Y33:Z33"/>
    <mergeCell ref="AA33:AB33"/>
    <mergeCell ref="AC33:AD33"/>
    <mergeCell ref="AI33:AJ33"/>
    <mergeCell ref="BC35:BD35"/>
    <mergeCell ref="BE35:BF35"/>
    <mergeCell ref="AO35:AP35"/>
    <mergeCell ref="AQ35:AR35"/>
    <mergeCell ref="AS35:AT35"/>
    <mergeCell ref="AU35:AV35"/>
    <mergeCell ref="AW35:AX35"/>
    <mergeCell ref="AY35:AZ35"/>
    <mergeCell ref="BA35:BB35"/>
    <mergeCell ref="BM34:BN34"/>
    <mergeCell ref="BM35:BN35"/>
    <mergeCell ref="AY34:AZ34"/>
    <mergeCell ref="BA34:BB34"/>
    <mergeCell ref="BC34:BD34"/>
    <mergeCell ref="BE34:BF34"/>
    <mergeCell ref="BG34:BH34"/>
    <mergeCell ref="BO34:BP34"/>
    <mergeCell ref="BG35:BH35"/>
    <mergeCell ref="CE34:CF34"/>
    <mergeCell ref="CG34:CH34"/>
    <mergeCell ref="CI34:CJ34"/>
    <mergeCell ref="CK34:CL34"/>
    <mergeCell ref="BQ34:BR34"/>
    <mergeCell ref="BS34:BT34"/>
    <mergeCell ref="BU34:BV34"/>
    <mergeCell ref="BW34:BX34"/>
    <mergeCell ref="BY34:BZ34"/>
    <mergeCell ref="CA34:CB34"/>
    <mergeCell ref="CC34:CD34"/>
    <mergeCell ref="E35:F35"/>
    <mergeCell ref="G35:H35"/>
    <mergeCell ref="I35:J35"/>
    <mergeCell ref="K35:L35"/>
    <mergeCell ref="M35:N35"/>
    <mergeCell ref="O35:P35"/>
    <mergeCell ref="Q35:R35"/>
    <mergeCell ref="AK34:AL34"/>
    <mergeCell ref="AM34:AN34"/>
    <mergeCell ref="AO34:AP34"/>
    <mergeCell ref="AQ34:AR34"/>
    <mergeCell ref="AS34:AT34"/>
    <mergeCell ref="AU34:AV34"/>
    <mergeCell ref="AW34:AX34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CA35:CB35"/>
    <mergeCell ref="S11:T11"/>
    <mergeCell ref="U11:V11"/>
    <mergeCell ref="W11:X11"/>
    <mergeCell ref="Y11:Z11"/>
    <mergeCell ref="AA11:AB11"/>
    <mergeCell ref="AC11:AD11"/>
    <mergeCell ref="AI11:AJ11"/>
    <mergeCell ref="CE11:CF11"/>
    <mergeCell ref="CG11:CH11"/>
    <mergeCell ref="CI11:CJ11"/>
    <mergeCell ref="CK11:CL11"/>
    <mergeCell ref="BQ11:BR11"/>
    <mergeCell ref="BS11:BT11"/>
    <mergeCell ref="BU11:BV11"/>
    <mergeCell ref="BW11:BX11"/>
    <mergeCell ref="BY11:BZ11"/>
    <mergeCell ref="CA11:CB11"/>
    <mergeCell ref="CC11:CD11"/>
    <mergeCell ref="AQ11:AR11"/>
    <mergeCell ref="AS11:AT11"/>
    <mergeCell ref="AU11:AV11"/>
    <mergeCell ref="AW11:AX11"/>
    <mergeCell ref="CC12:CD12"/>
    <mergeCell ref="CE12:CF12"/>
    <mergeCell ref="CG12:CH12"/>
    <mergeCell ref="CI12:CJ12"/>
    <mergeCell ref="CK12:CL12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AK11:AL11"/>
    <mergeCell ref="AM11:AN11"/>
    <mergeCell ref="AO11:AP11"/>
    <mergeCell ref="AO12:AP12"/>
    <mergeCell ref="AK12:AL12"/>
    <mergeCell ref="AM12:AN12"/>
    <mergeCell ref="S12:T12"/>
    <mergeCell ref="U12:V12"/>
    <mergeCell ref="W12:X12"/>
    <mergeCell ref="Y12:Z12"/>
    <mergeCell ref="AA12:AB12"/>
    <mergeCell ref="AC12:AD12"/>
    <mergeCell ref="AI12:AJ12"/>
    <mergeCell ref="S15:T15"/>
    <mergeCell ref="U15:V15"/>
    <mergeCell ref="W15:X15"/>
    <mergeCell ref="Y15:Z15"/>
    <mergeCell ref="AA15:AB15"/>
    <mergeCell ref="AC15:AD15"/>
    <mergeCell ref="AI15:AJ15"/>
    <mergeCell ref="E15:F15"/>
    <mergeCell ref="G15:H15"/>
    <mergeCell ref="I15:J15"/>
    <mergeCell ref="K15:L15"/>
    <mergeCell ref="M15:N15"/>
    <mergeCell ref="O15:P15"/>
    <mergeCell ref="Q15:R15"/>
    <mergeCell ref="BC16:BD16"/>
    <mergeCell ref="BE16:BF16"/>
    <mergeCell ref="AO16:AP16"/>
    <mergeCell ref="AQ16:AR16"/>
    <mergeCell ref="AS16:AT16"/>
    <mergeCell ref="AU16:AV16"/>
    <mergeCell ref="AW16:AX16"/>
    <mergeCell ref="AY16:AZ16"/>
    <mergeCell ref="BA16:BB16"/>
    <mergeCell ref="AA16:AB16"/>
    <mergeCell ref="AC16:AD16"/>
    <mergeCell ref="AI16:AJ16"/>
    <mergeCell ref="BM15:BN15"/>
    <mergeCell ref="BM16:BN16"/>
    <mergeCell ref="AY15:AZ15"/>
    <mergeCell ref="BA15:BB15"/>
    <mergeCell ref="BC15:BD15"/>
    <mergeCell ref="BE15:BF15"/>
    <mergeCell ref="BG15:BH15"/>
    <mergeCell ref="BO15:BP15"/>
    <mergeCell ref="BG16:BH16"/>
    <mergeCell ref="AK35:AL35"/>
    <mergeCell ref="AM35:AN35"/>
    <mergeCell ref="S35:T35"/>
    <mergeCell ref="U35:V35"/>
    <mergeCell ref="W35:X35"/>
    <mergeCell ref="Y35:Z35"/>
    <mergeCell ref="AA35:AB35"/>
    <mergeCell ref="AC35:AD35"/>
    <mergeCell ref="AI35:AJ35"/>
    <mergeCell ref="S17:T17"/>
    <mergeCell ref="U17:V17"/>
    <mergeCell ref="W17:X17"/>
    <mergeCell ref="Y17:Z17"/>
    <mergeCell ref="AA17:AB17"/>
    <mergeCell ref="AC17:AD17"/>
    <mergeCell ref="AI17:AJ17"/>
    <mergeCell ref="BO17:BP17"/>
    <mergeCell ref="AK16:AL16"/>
    <mergeCell ref="AM16:AN16"/>
    <mergeCell ref="S16:T16"/>
    <mergeCell ref="U16:V16"/>
    <mergeCell ref="W16:X16"/>
    <mergeCell ref="Y16:Z16"/>
    <mergeCell ref="A3:A4"/>
    <mergeCell ref="B3:B4"/>
    <mergeCell ref="D3:E3"/>
    <mergeCell ref="F3:G3"/>
    <mergeCell ref="H3:I3"/>
    <mergeCell ref="J3:K3"/>
    <mergeCell ref="L3:M3"/>
    <mergeCell ref="B1:C1"/>
    <mergeCell ref="AA1:AF1"/>
    <mergeCell ref="AG1:AH1"/>
    <mergeCell ref="BK1:BL1"/>
    <mergeCell ref="A2:AD2"/>
    <mergeCell ref="AF2:BH2"/>
    <mergeCell ref="BJ2:CL2"/>
    <mergeCell ref="N3:O3"/>
    <mergeCell ref="P3:Q3"/>
    <mergeCell ref="R3:S3"/>
    <mergeCell ref="T3:U3"/>
    <mergeCell ref="V3:W3"/>
    <mergeCell ref="X3:Y3"/>
    <mergeCell ref="Z3:AA3"/>
    <mergeCell ref="AB3:AC3"/>
    <mergeCell ref="AE3:AE4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Q5:AR5"/>
    <mergeCell ref="AS5:AT5"/>
    <mergeCell ref="AU5:AV5"/>
    <mergeCell ref="AW5:AX5"/>
    <mergeCell ref="AY5:AZ5"/>
    <mergeCell ref="BA5:BB5"/>
    <mergeCell ref="BC5:BD5"/>
    <mergeCell ref="BL3:BM3"/>
    <mergeCell ref="BN3:BO3"/>
    <mergeCell ref="BP3:BQ3"/>
    <mergeCell ref="CF3:CG3"/>
    <mergeCell ref="CH3:CI3"/>
    <mergeCell ref="CJ3:CK3"/>
    <mergeCell ref="BR3:BS3"/>
    <mergeCell ref="BT3:BU3"/>
    <mergeCell ref="BV3:BW3"/>
    <mergeCell ref="BX3:BY3"/>
    <mergeCell ref="BZ3:CA3"/>
    <mergeCell ref="CB3:CC3"/>
    <mergeCell ref="CD3:CE3"/>
    <mergeCell ref="AX3:AY3"/>
    <mergeCell ref="AZ3:BA3"/>
    <mergeCell ref="BB3:BC3"/>
    <mergeCell ref="BD3:BE3"/>
    <mergeCell ref="BF3:BG3"/>
    <mergeCell ref="BI3:BI4"/>
    <mergeCell ref="BJ3:BJ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I5:AJ5"/>
    <mergeCell ref="AK5:AL5"/>
    <mergeCell ref="AM5:AN5"/>
    <mergeCell ref="AO5:AP5"/>
    <mergeCell ref="BC6:BD6"/>
    <mergeCell ref="BE6:BF6"/>
    <mergeCell ref="BG6:BH6"/>
    <mergeCell ref="BO6:BP6"/>
    <mergeCell ref="BG7:BH7"/>
    <mergeCell ref="BE5:BF5"/>
    <mergeCell ref="BG5:BH5"/>
    <mergeCell ref="BM5:BN5"/>
    <mergeCell ref="BO5:BP5"/>
    <mergeCell ref="CE5:CF5"/>
    <mergeCell ref="CG5:CH5"/>
    <mergeCell ref="CI5:CJ5"/>
    <mergeCell ref="CK5:CL5"/>
    <mergeCell ref="BQ5:BR5"/>
    <mergeCell ref="BS5:BT5"/>
    <mergeCell ref="BU5:BV5"/>
    <mergeCell ref="BW5:BX5"/>
    <mergeCell ref="BY5:BZ5"/>
    <mergeCell ref="CA5:CB5"/>
    <mergeCell ref="CC5:CD5"/>
    <mergeCell ref="AK9:AL9"/>
    <mergeCell ref="AM9:AN9"/>
    <mergeCell ref="S9:T9"/>
    <mergeCell ref="U9:V9"/>
    <mergeCell ref="W9:X9"/>
    <mergeCell ref="Y9:Z9"/>
    <mergeCell ref="AA9:AB9"/>
    <mergeCell ref="AC9:AD9"/>
    <mergeCell ref="AI9:AJ9"/>
    <mergeCell ref="BC7:BD7"/>
    <mergeCell ref="BE7:BF7"/>
    <mergeCell ref="AO7:AP7"/>
    <mergeCell ref="AQ7:AR7"/>
    <mergeCell ref="AS7:AT7"/>
    <mergeCell ref="AU7:AV7"/>
    <mergeCell ref="AW7:AX7"/>
    <mergeCell ref="AY7:AZ7"/>
    <mergeCell ref="BA7:BB7"/>
    <mergeCell ref="AK8:AL8"/>
    <mergeCell ref="AM8:AN8"/>
    <mergeCell ref="AO8:AP8"/>
    <mergeCell ref="AQ8:AR8"/>
    <mergeCell ref="AS8:AT8"/>
    <mergeCell ref="AU8:AV8"/>
    <mergeCell ref="AW8:AX8"/>
    <mergeCell ref="S8:T8"/>
    <mergeCell ref="U8:V8"/>
    <mergeCell ref="W8:X8"/>
    <mergeCell ref="Y8:Z8"/>
    <mergeCell ref="AA8:AB8"/>
    <mergeCell ref="AC8:AD8"/>
    <mergeCell ref="AI8:AJ8"/>
    <mergeCell ref="E8:F8"/>
    <mergeCell ref="G8:H8"/>
    <mergeCell ref="I8:J8"/>
    <mergeCell ref="K8:L8"/>
    <mergeCell ref="M8:N8"/>
    <mergeCell ref="O8:P8"/>
    <mergeCell ref="Q8:R8"/>
    <mergeCell ref="CI6:CJ6"/>
    <mergeCell ref="CK6:CL6"/>
    <mergeCell ref="BQ6:BR6"/>
    <mergeCell ref="BS6:BT6"/>
    <mergeCell ref="BU6:BV6"/>
    <mergeCell ref="BW6:BX6"/>
    <mergeCell ref="BY6:BZ6"/>
    <mergeCell ref="CA6:CB6"/>
    <mergeCell ref="CC6:CD6"/>
    <mergeCell ref="E6:F6"/>
    <mergeCell ref="G6:H6"/>
    <mergeCell ref="I6:J6"/>
    <mergeCell ref="K6:L6"/>
    <mergeCell ref="M6:N6"/>
    <mergeCell ref="O6:P6"/>
    <mergeCell ref="Q6:R6"/>
    <mergeCell ref="BC9:BD9"/>
    <mergeCell ref="BE9:BF9"/>
    <mergeCell ref="AO9:AP9"/>
    <mergeCell ref="AQ9:AR9"/>
    <mergeCell ref="AS9:AT9"/>
    <mergeCell ref="AU9:AV9"/>
    <mergeCell ref="AW9:AX9"/>
    <mergeCell ref="AY9:AZ9"/>
    <mergeCell ref="BA9:BB9"/>
    <mergeCell ref="S6:T6"/>
    <mergeCell ref="U6:V6"/>
    <mergeCell ref="W6:X6"/>
    <mergeCell ref="Y6:Z6"/>
    <mergeCell ref="AA6:AB6"/>
    <mergeCell ref="AC6:AD6"/>
    <mergeCell ref="AI6:AJ6"/>
    <mergeCell ref="E7:F7"/>
    <mergeCell ref="G7:H7"/>
    <mergeCell ref="I7:J7"/>
    <mergeCell ref="K7:L7"/>
    <mergeCell ref="M7:N7"/>
    <mergeCell ref="O7:P7"/>
    <mergeCell ref="Q7:R7"/>
    <mergeCell ref="AK6:AL6"/>
    <mergeCell ref="AM6:AN6"/>
    <mergeCell ref="AO6:AP6"/>
    <mergeCell ref="AQ6:AR6"/>
    <mergeCell ref="AS6:AT6"/>
    <mergeCell ref="AU6:AV6"/>
    <mergeCell ref="AW6:AX6"/>
    <mergeCell ref="CC7:CD7"/>
    <mergeCell ref="CE7:CF7"/>
    <mergeCell ref="CG7:CH7"/>
    <mergeCell ref="AK7:AL7"/>
    <mergeCell ref="AM7:AN7"/>
    <mergeCell ref="S7:T7"/>
    <mergeCell ref="U7:V7"/>
    <mergeCell ref="W7:X7"/>
    <mergeCell ref="Y7:Z7"/>
    <mergeCell ref="AA7:AB7"/>
    <mergeCell ref="AC7:AD7"/>
    <mergeCell ref="AI7:AJ7"/>
    <mergeCell ref="CG6:CH6"/>
    <mergeCell ref="CE6:CF6"/>
    <mergeCell ref="BM6:BN6"/>
    <mergeCell ref="BM7:BN7"/>
    <mergeCell ref="AY6:AZ6"/>
    <mergeCell ref="BA6:BB6"/>
    <mergeCell ref="CI7:CJ7"/>
    <mergeCell ref="CK7:CL7"/>
    <mergeCell ref="BO7:BP7"/>
    <mergeCell ref="BQ7:BR7"/>
    <mergeCell ref="BS7:BT7"/>
    <mergeCell ref="BU7:BV7"/>
    <mergeCell ref="BW7:BX7"/>
    <mergeCell ref="BY7:BZ7"/>
    <mergeCell ref="CA7:CB7"/>
    <mergeCell ref="BM8:BN8"/>
    <mergeCell ref="BM9:BN9"/>
    <mergeCell ref="AY8:AZ8"/>
    <mergeCell ref="BA8:BB8"/>
    <mergeCell ref="BC8:BD8"/>
    <mergeCell ref="BE8:BF8"/>
    <mergeCell ref="BG8:BH8"/>
    <mergeCell ref="BO8:BP8"/>
    <mergeCell ref="BG9:BH9"/>
    <mergeCell ref="CE8:CF8"/>
    <mergeCell ref="CG8:CH8"/>
    <mergeCell ref="CI8:CJ8"/>
    <mergeCell ref="CK8:CL8"/>
    <mergeCell ref="BQ8:BR8"/>
    <mergeCell ref="BS8:BT8"/>
    <mergeCell ref="BU8:BV8"/>
    <mergeCell ref="BW8:BX8"/>
    <mergeCell ref="BY8:BZ8"/>
    <mergeCell ref="CA8:CB8"/>
    <mergeCell ref="CC8:CD8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CA9:CB9"/>
    <mergeCell ref="E9:F9"/>
    <mergeCell ref="G9:H9"/>
    <mergeCell ref="I9:J9"/>
    <mergeCell ref="K9:L9"/>
    <mergeCell ref="M9:N9"/>
    <mergeCell ref="O9:P9"/>
    <mergeCell ref="Q9:R9"/>
    <mergeCell ref="S10:T10"/>
    <mergeCell ref="U10:V10"/>
    <mergeCell ref="W10:X10"/>
    <mergeCell ref="Y10:Z10"/>
    <mergeCell ref="AA10:AB10"/>
    <mergeCell ref="AC10:AD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M10:BN10"/>
    <mergeCell ref="BO10:BP10"/>
    <mergeCell ref="CE10:CF10"/>
    <mergeCell ref="CG10:CH10"/>
    <mergeCell ref="CI10:CJ10"/>
    <mergeCell ref="CK10:CL10"/>
    <mergeCell ref="BQ10:BR10"/>
    <mergeCell ref="BS10:BT10"/>
    <mergeCell ref="BU10:BV10"/>
    <mergeCell ref="BW10:BX10"/>
    <mergeCell ref="BY10:BZ10"/>
    <mergeCell ref="CA10:CB10"/>
    <mergeCell ref="CC10:CD10"/>
    <mergeCell ref="E10:F10"/>
    <mergeCell ref="G10:H10"/>
    <mergeCell ref="I10:J10"/>
    <mergeCell ref="K10:L10"/>
    <mergeCell ref="M10:N10"/>
    <mergeCell ref="O10:P10"/>
    <mergeCell ref="Q10:R10"/>
    <mergeCell ref="AW12:AX12"/>
    <mergeCell ref="AY12:AZ12"/>
    <mergeCell ref="BA12:BB12"/>
    <mergeCell ref="BM11:BN11"/>
    <mergeCell ref="BM12:BN12"/>
    <mergeCell ref="AY11:AZ11"/>
    <mergeCell ref="BA11:BB11"/>
    <mergeCell ref="BC11:BD11"/>
    <mergeCell ref="BE11:BF11"/>
    <mergeCell ref="BG11:BH11"/>
    <mergeCell ref="BO11:BP11"/>
    <mergeCell ref="BG12:BH12"/>
    <mergeCell ref="S13:T13"/>
    <mergeCell ref="U13:V13"/>
    <mergeCell ref="W13:X13"/>
    <mergeCell ref="Y13:Z13"/>
    <mergeCell ref="AA13:AB13"/>
    <mergeCell ref="AC13:AD13"/>
    <mergeCell ref="AI13:AJ13"/>
    <mergeCell ref="BC12:BD12"/>
    <mergeCell ref="BE12:BF12"/>
    <mergeCell ref="AQ12:AR12"/>
    <mergeCell ref="AS12:AT12"/>
    <mergeCell ref="AU12:AV12"/>
    <mergeCell ref="E17:F17"/>
    <mergeCell ref="G17:H17"/>
    <mergeCell ref="I17:J17"/>
    <mergeCell ref="K17:L17"/>
    <mergeCell ref="M17:N17"/>
    <mergeCell ref="O17:P17"/>
    <mergeCell ref="Q17:R17"/>
    <mergeCell ref="BC18:BD18"/>
    <mergeCell ref="BE18:BF18"/>
    <mergeCell ref="AO18:AP18"/>
    <mergeCell ref="AQ18:AR18"/>
    <mergeCell ref="AS18:AT18"/>
    <mergeCell ref="AU18:AV18"/>
    <mergeCell ref="AW18:AX18"/>
    <mergeCell ref="AY18:AZ18"/>
    <mergeCell ref="BA18:BB18"/>
    <mergeCell ref="BM17:BN17"/>
    <mergeCell ref="BM18:BN18"/>
    <mergeCell ref="AY17:AZ17"/>
    <mergeCell ref="BA17:BB17"/>
    <mergeCell ref="BC17:BD17"/>
    <mergeCell ref="BE17:BF17"/>
    <mergeCell ref="BG17:BH17"/>
    <mergeCell ref="BG18:BH18"/>
    <mergeCell ref="CE17:CF17"/>
    <mergeCell ref="CG17:CH17"/>
    <mergeCell ref="CI17:CJ17"/>
    <mergeCell ref="CK17:CL17"/>
    <mergeCell ref="BQ17:BR17"/>
    <mergeCell ref="BS17:BT17"/>
    <mergeCell ref="BU17:BV17"/>
    <mergeCell ref="BW17:BX17"/>
    <mergeCell ref="BY17:BZ17"/>
    <mergeCell ref="CA17:CB17"/>
    <mergeCell ref="CC17:CD17"/>
    <mergeCell ref="E18:F18"/>
    <mergeCell ref="G18:H18"/>
    <mergeCell ref="I18:J18"/>
    <mergeCell ref="K18:L18"/>
    <mergeCell ref="M18:N18"/>
    <mergeCell ref="O18:P18"/>
    <mergeCell ref="Q18:R18"/>
    <mergeCell ref="AK17:AL17"/>
    <mergeCell ref="AM17:AN17"/>
    <mergeCell ref="AO17:AP17"/>
    <mergeCell ref="AQ17:AR17"/>
    <mergeCell ref="AS17:AT17"/>
    <mergeCell ref="AU17:AV17"/>
    <mergeCell ref="AW17:AX17"/>
    <mergeCell ref="CC18:CD18"/>
    <mergeCell ref="CE18:CF18"/>
    <mergeCell ref="CG18:CH18"/>
    <mergeCell ref="CI18:CJ18"/>
    <mergeCell ref="CK18:CL18"/>
    <mergeCell ref="BO18:BP18"/>
    <mergeCell ref="BQ18:BR18"/>
    <mergeCell ref="E19:F19"/>
    <mergeCell ref="G19:H19"/>
    <mergeCell ref="I19:J19"/>
    <mergeCell ref="K19:L19"/>
    <mergeCell ref="M19:N19"/>
    <mergeCell ref="O19:P19"/>
    <mergeCell ref="Q19:R19"/>
    <mergeCell ref="BC20:BD20"/>
    <mergeCell ref="BE20:BF20"/>
    <mergeCell ref="AO20:AP20"/>
    <mergeCell ref="AQ20:AR20"/>
    <mergeCell ref="AS20:AT20"/>
    <mergeCell ref="AU20:AV20"/>
    <mergeCell ref="AW20:AX20"/>
    <mergeCell ref="AY20:AZ20"/>
    <mergeCell ref="BA20:BB20"/>
    <mergeCell ref="AY19:AZ19"/>
    <mergeCell ref="BA19:BB19"/>
    <mergeCell ref="BC19:BD19"/>
    <mergeCell ref="BE19:BF19"/>
    <mergeCell ref="E20:F20"/>
    <mergeCell ref="G20:H20"/>
    <mergeCell ref="I20:J20"/>
    <mergeCell ref="K20:L20"/>
    <mergeCell ref="M20:N20"/>
    <mergeCell ref="AK18:AL18"/>
    <mergeCell ref="AM18:AN18"/>
    <mergeCell ref="S18:T18"/>
    <mergeCell ref="U18:V18"/>
    <mergeCell ref="W18:X18"/>
    <mergeCell ref="Y18:Z18"/>
    <mergeCell ref="AA18:AB18"/>
    <mergeCell ref="AC18:AD18"/>
    <mergeCell ref="AI18:AJ18"/>
    <mergeCell ref="CE19:CF19"/>
    <mergeCell ref="CG19:CH19"/>
    <mergeCell ref="CI19:CJ19"/>
    <mergeCell ref="CK19:CL19"/>
    <mergeCell ref="BQ19:BR19"/>
    <mergeCell ref="BS19:BT19"/>
    <mergeCell ref="BU19:BV19"/>
    <mergeCell ref="BW19:BX19"/>
    <mergeCell ref="BY19:BZ19"/>
    <mergeCell ref="CA19:CB19"/>
    <mergeCell ref="CC19:CD19"/>
    <mergeCell ref="S19:T19"/>
    <mergeCell ref="U19:V19"/>
    <mergeCell ref="W19:X19"/>
    <mergeCell ref="Y19:Z19"/>
    <mergeCell ref="AA19:AB19"/>
    <mergeCell ref="AC19:AD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CC20:CD20"/>
    <mergeCell ref="CE20:CF20"/>
    <mergeCell ref="CG20:CH20"/>
    <mergeCell ref="CI20:CJ20"/>
    <mergeCell ref="CK20:CL20"/>
    <mergeCell ref="BO20:BP20"/>
    <mergeCell ref="BQ20:BR20"/>
    <mergeCell ref="BS20:BT20"/>
    <mergeCell ref="BU20:BV20"/>
    <mergeCell ref="BW20:BX20"/>
    <mergeCell ref="BY20:BZ20"/>
    <mergeCell ref="CA20:CB20"/>
    <mergeCell ref="BG20:BH20"/>
    <mergeCell ref="E21:F21"/>
    <mergeCell ref="G21:H21"/>
    <mergeCell ref="I21:J21"/>
    <mergeCell ref="K21:L21"/>
    <mergeCell ref="M21:N21"/>
    <mergeCell ref="O21:P21"/>
    <mergeCell ref="Q21:R21"/>
    <mergeCell ref="BC22:BD22"/>
    <mergeCell ref="BE22:BF22"/>
    <mergeCell ref="AO22:AP22"/>
    <mergeCell ref="AQ22:AR22"/>
    <mergeCell ref="AS22:AT22"/>
    <mergeCell ref="AU22:AV22"/>
    <mergeCell ref="AW22:AX22"/>
    <mergeCell ref="AY22:AZ22"/>
    <mergeCell ref="BA22:BB22"/>
    <mergeCell ref="O20:P20"/>
    <mergeCell ref="Q20:R20"/>
    <mergeCell ref="BM21:BN21"/>
    <mergeCell ref="BM22:BN22"/>
    <mergeCell ref="AY21:AZ21"/>
    <mergeCell ref="BA21:BB21"/>
    <mergeCell ref="BC21:BD21"/>
    <mergeCell ref="BE21:BF21"/>
    <mergeCell ref="BG21:BH21"/>
    <mergeCell ref="BO21:BP21"/>
    <mergeCell ref="BG22:BH22"/>
    <mergeCell ref="AK20:AL20"/>
    <mergeCell ref="AM20:AN20"/>
    <mergeCell ref="S20:T20"/>
    <mergeCell ref="U20:V20"/>
    <mergeCell ref="W20:X20"/>
    <mergeCell ref="Y20:Z20"/>
    <mergeCell ref="AA20:AB20"/>
    <mergeCell ref="AC20:AD20"/>
    <mergeCell ref="AI20:AJ20"/>
    <mergeCell ref="S21:T21"/>
    <mergeCell ref="U21:V21"/>
    <mergeCell ref="W21:X21"/>
    <mergeCell ref="Y21:Z21"/>
    <mergeCell ref="AA21:AB21"/>
    <mergeCell ref="AC21:AD21"/>
    <mergeCell ref="AI21:AJ21"/>
    <mergeCell ref="CE21:CF21"/>
    <mergeCell ref="CG21:CH21"/>
    <mergeCell ref="CI21:CJ21"/>
    <mergeCell ref="CK21:CL21"/>
    <mergeCell ref="BQ21:BR21"/>
    <mergeCell ref="BS21:BT21"/>
    <mergeCell ref="BU21:BV21"/>
    <mergeCell ref="BW21:BX21"/>
    <mergeCell ref="BY21:BZ21"/>
    <mergeCell ref="CA21:CB21"/>
    <mergeCell ref="CC21:CD21"/>
    <mergeCell ref="E22:F22"/>
    <mergeCell ref="G22:H22"/>
    <mergeCell ref="I22:J22"/>
    <mergeCell ref="K22:L22"/>
    <mergeCell ref="M22:N22"/>
    <mergeCell ref="O22:P22"/>
    <mergeCell ref="Q22:R22"/>
    <mergeCell ref="AK21:AL21"/>
    <mergeCell ref="AM21:AN21"/>
    <mergeCell ref="AO21:AP21"/>
    <mergeCell ref="AQ21:AR21"/>
    <mergeCell ref="AS21:AT21"/>
    <mergeCell ref="AU21:AV21"/>
    <mergeCell ref="AW21:AX21"/>
    <mergeCell ref="CC22:CD22"/>
    <mergeCell ref="CE22:CF22"/>
    <mergeCell ref="CG22:CH22"/>
    <mergeCell ref="CI22:CJ22"/>
    <mergeCell ref="CK22:CL22"/>
    <mergeCell ref="BO22:BP22"/>
    <mergeCell ref="BQ22:BR22"/>
    <mergeCell ref="BS22:BT22"/>
    <mergeCell ref="BU22:BV22"/>
    <mergeCell ref="BW22:BX22"/>
    <mergeCell ref="BY22:BZ22"/>
    <mergeCell ref="CA22:CB22"/>
    <mergeCell ref="S23:T23"/>
    <mergeCell ref="U23:V23"/>
    <mergeCell ref="W23:X23"/>
    <mergeCell ref="Y23:Z23"/>
    <mergeCell ref="AA23:AB23"/>
    <mergeCell ref="AC23:AD23"/>
    <mergeCell ref="AI23:AJ23"/>
    <mergeCell ref="E23:F23"/>
    <mergeCell ref="G23:H23"/>
    <mergeCell ref="I23:J23"/>
    <mergeCell ref="K23:L23"/>
    <mergeCell ref="M23:N23"/>
    <mergeCell ref="O23:P23"/>
    <mergeCell ref="Q23:R23"/>
    <mergeCell ref="AK22:AL22"/>
    <mergeCell ref="AM22:AN22"/>
    <mergeCell ref="S22:T22"/>
    <mergeCell ref="U22:V22"/>
    <mergeCell ref="W22:X22"/>
    <mergeCell ref="Y22:Z22"/>
    <mergeCell ref="AA22:AB22"/>
    <mergeCell ref="AC22:AD22"/>
    <mergeCell ref="AI22:AJ22"/>
    <mergeCell ref="BC24:BD24"/>
    <mergeCell ref="BE24:BF24"/>
    <mergeCell ref="AO24:AP24"/>
    <mergeCell ref="AQ24:AR24"/>
    <mergeCell ref="AS24:AT24"/>
    <mergeCell ref="AU24:AV24"/>
    <mergeCell ref="AW24:AX24"/>
    <mergeCell ref="AY24:AZ24"/>
    <mergeCell ref="BA24:BB24"/>
    <mergeCell ref="BM23:BN23"/>
    <mergeCell ref="BM24:BN24"/>
    <mergeCell ref="AY23:AZ23"/>
    <mergeCell ref="BA23:BB23"/>
    <mergeCell ref="BC23:BD23"/>
    <mergeCell ref="BE23:BF23"/>
    <mergeCell ref="BG23:BH23"/>
    <mergeCell ref="BO23:BP23"/>
    <mergeCell ref="BG24:BH24"/>
    <mergeCell ref="CE23:CF23"/>
    <mergeCell ref="CG23:CH23"/>
    <mergeCell ref="CI23:CJ23"/>
    <mergeCell ref="CK23:CL23"/>
    <mergeCell ref="BQ23:BR23"/>
    <mergeCell ref="BS23:BT23"/>
    <mergeCell ref="BU23:BV23"/>
    <mergeCell ref="BW23:BX23"/>
    <mergeCell ref="BY23:BZ23"/>
    <mergeCell ref="CA23:CB23"/>
    <mergeCell ref="CC23:CD23"/>
    <mergeCell ref="E24:F24"/>
    <mergeCell ref="G24:H24"/>
    <mergeCell ref="I24:J24"/>
    <mergeCell ref="K24:L24"/>
    <mergeCell ref="M24:N24"/>
    <mergeCell ref="O24:P24"/>
    <mergeCell ref="Q24:R24"/>
    <mergeCell ref="AK23:AL23"/>
    <mergeCell ref="AM23:AN23"/>
    <mergeCell ref="AO23:AP23"/>
    <mergeCell ref="AQ23:AR23"/>
    <mergeCell ref="AS23:AT23"/>
    <mergeCell ref="AU23:AV23"/>
    <mergeCell ref="AW23:AX23"/>
    <mergeCell ref="CC24:CD24"/>
    <mergeCell ref="CE24:CF24"/>
    <mergeCell ref="CG24:CH24"/>
    <mergeCell ref="CI24:CJ24"/>
    <mergeCell ref="CK24:CL24"/>
    <mergeCell ref="BO24:BP24"/>
    <mergeCell ref="BQ24:BR24"/>
    <mergeCell ref="CE25:CF25"/>
    <mergeCell ref="CG25:CH25"/>
    <mergeCell ref="CI25:CJ25"/>
    <mergeCell ref="CK25:CL25"/>
    <mergeCell ref="BQ25:BR25"/>
    <mergeCell ref="BS25:BT25"/>
    <mergeCell ref="BU25:BV25"/>
    <mergeCell ref="BW25:BX25"/>
    <mergeCell ref="BY25:BZ25"/>
    <mergeCell ref="CA25:CB25"/>
    <mergeCell ref="CC25:CD25"/>
    <mergeCell ref="BS24:BT24"/>
    <mergeCell ref="BU24:BV24"/>
    <mergeCell ref="BW24:BX24"/>
    <mergeCell ref="BY24:BZ24"/>
    <mergeCell ref="CA24:CB24"/>
    <mergeCell ref="S25:T25"/>
    <mergeCell ref="U25:V25"/>
    <mergeCell ref="W25:X25"/>
    <mergeCell ref="Y25:Z25"/>
    <mergeCell ref="AA25:AB25"/>
    <mergeCell ref="AC25:AD25"/>
    <mergeCell ref="AI25:AJ25"/>
    <mergeCell ref="AK24:AL24"/>
    <mergeCell ref="AM24:AN24"/>
    <mergeCell ref="S24:T24"/>
    <mergeCell ref="U24:V24"/>
    <mergeCell ref="W24:X24"/>
    <mergeCell ref="Y24:Z24"/>
    <mergeCell ref="AA24:AB24"/>
    <mergeCell ref="AC24:AD24"/>
    <mergeCell ref="AI24:AJ24"/>
    <mergeCell ref="E26:F26"/>
    <mergeCell ref="G26:H26"/>
    <mergeCell ref="I26:J26"/>
    <mergeCell ref="K26:L26"/>
    <mergeCell ref="M26:N26"/>
    <mergeCell ref="O26:P26"/>
    <mergeCell ref="Q26:R26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M25:BN25"/>
    <mergeCell ref="BO25:BP25"/>
    <mergeCell ref="E25:F25"/>
    <mergeCell ref="G25:H25"/>
    <mergeCell ref="I25:J25"/>
    <mergeCell ref="K25:L25"/>
    <mergeCell ref="M25:N25"/>
    <mergeCell ref="O25:P25"/>
    <mergeCell ref="Q25:R25"/>
    <mergeCell ref="AK25:AL25"/>
    <mergeCell ref="AM25:AN25"/>
    <mergeCell ref="AO25:AP25"/>
    <mergeCell ref="AQ25:AR25"/>
  </mergeCells>
  <phoneticPr fontId="10"/>
  <conditionalFormatting sqref="A5:B35 AE5:AF35">
    <cfRule type="expression" dxfId="63" priority="1">
      <formula>WEEKDAY($A5)=1</formula>
    </cfRule>
    <cfRule type="expression" dxfId="62" priority="2">
      <formula>WEEKDAY($A5)=7</formula>
    </cfRule>
  </conditionalFormatting>
  <conditionalFormatting sqref="A33:B35 AE33:AF35">
    <cfRule type="expression" dxfId="61" priority="3">
      <formula>DAY($A33)&lt;5</formula>
    </cfRule>
  </conditionalFormatting>
  <conditionalFormatting sqref="D5:E35 G5:G35 I5:I35 K5:K35 M5:M35 O5:O35 Q5:Q35 S5:S35 U5:U35 W5:W35 Y5:Y35 AA5:AA35 AC5:AC35">
    <cfRule type="containsBlanks" dxfId="60" priority="4">
      <formula>LEN(TRIM(D5))=0</formula>
    </cfRule>
  </conditionalFormatting>
  <conditionalFormatting sqref="AH5:AI35 AK5:AK35 AM5:AM35 AO5:AO35 AQ5:AQ35 AS5:AS35 AU5:AU35 AW5:AW35 AY5:AY35 BA5:BA35 BC5:BC35 BE5:BE35 BG5:BG35">
    <cfRule type="containsBlanks" dxfId="59" priority="5">
      <formula>LEN(TRIM(AH5))=0</formula>
    </cfRule>
  </conditionalFormatting>
  <conditionalFormatting sqref="BI5:BJ35">
    <cfRule type="expression" dxfId="58" priority="6">
      <formula>WEEKDAY($A5)=1</formula>
    </cfRule>
    <cfRule type="expression" dxfId="57" priority="7">
      <formula>WEEKDAY($A5)=7</formula>
    </cfRule>
  </conditionalFormatting>
  <conditionalFormatting sqref="BI33:BJ35">
    <cfRule type="expression" dxfId="56" priority="8">
      <formula>DAY($A33)&lt;5</formula>
    </cfRule>
  </conditionalFormatting>
  <conditionalFormatting sqref="BL5:BM35 BO5:BO35 BQ5:BQ35 BS5:BS35 BU5:BU35 BW5:BW35 BY5:BY35 CA5:CA35 CC5:CC35 CE5:CE35 CG5:CG35 CI5:CI35 CK5:CK35">
    <cfRule type="containsBlanks" dxfId="55" priority="9">
      <formula>LEN(TRIM(BL5))=0</formula>
    </cfRule>
  </conditionalFormatting>
  <conditionalFormatting sqref="BM9:BM10">
    <cfRule type="containsBlanks" dxfId="54" priority="11">
      <formula>LEN(TRIM(BM9))=0</formula>
    </cfRule>
  </conditionalFormatting>
  <dataValidations count="2">
    <dataValidation type="list" allowBlank="1" showErrorMessage="1" sqref="F1" xr:uid="{00000000-0002-0000-0700-000000000000}">
      <formula1>"1,2,3,4,5,6,7,8,9,10,11,12"</formula1>
    </dataValidation>
    <dataValidation type="list" allowBlank="1" showErrorMessage="1" sqref="D5:E35 G5:G35 I5:I35 K5:K35 M5:M35 O5:O35 Q5:Q35 S5:S35 U5:U35 W5:W35 Y5:Y35 AA5:AA35 AC5:AC35 AH5:AI35 AK5:AK35 AM5:AM35 AO5:AO35 AQ5:AQ35 AS5:AS35 AU5:AU35 AW5:AW35 AY5:AY35 BA5:BA35 BC5:BC35 BE5:BE35 BG5:BG35 BL5:BM35 BO5:BO35 BQ5:BQ35 BS5:BS35 BU5:BU35 BW5:BW35 BY5:BY35 CA5:CA35 CC5:CC35 CE5:CE35 CG5:CG35 CI5:CI35 CK5:CK35" xr:uid="{00000000-0002-0000-07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P35"/>
  <sheetViews>
    <sheetView view="pageBreakPreview" topLeftCell="A26" zoomScale="40" zoomScaleNormal="55" zoomScaleSheetLayoutView="40" workbookViewId="0">
      <selection activeCell="Q63" sqref="Q63"/>
    </sheetView>
  </sheetViews>
  <sheetFormatPr defaultColWidth="12.6640625" defaultRowHeight="15" customHeight="1"/>
  <cols>
    <col min="1" max="90" width="4.33203125" customWidth="1"/>
    <col min="91" max="94" width="11.109375" customWidth="1"/>
  </cols>
  <sheetData>
    <row r="1" spans="1:94" ht="58.5" customHeight="1" thickBot="1">
      <c r="A1" s="4" t="s">
        <v>20</v>
      </c>
      <c r="B1" s="40" t="s">
        <v>21</v>
      </c>
      <c r="C1" s="41"/>
      <c r="D1" s="4">
        <v>7</v>
      </c>
      <c r="E1" s="4" t="s">
        <v>22</v>
      </c>
      <c r="F1" s="25">
        <v>10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2">
        <f ca="1">TODAY()</f>
        <v>45653</v>
      </c>
      <c r="AB1" s="43"/>
      <c r="AC1" s="43"/>
      <c r="AD1" s="43"/>
      <c r="AE1" s="43"/>
      <c r="AF1" s="44"/>
      <c r="AG1" s="45" t="s">
        <v>27</v>
      </c>
      <c r="AH1" s="41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45"/>
      <c r="BL1" s="41"/>
      <c r="BM1" s="4"/>
      <c r="BN1" s="4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7"/>
      <c r="CN1" s="7"/>
      <c r="CO1" s="7"/>
      <c r="CP1" s="7"/>
    </row>
    <row r="2" spans="1:94" ht="27" customHeight="1" thickBot="1">
      <c r="A2" s="46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8"/>
      <c r="AF2" s="46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8"/>
      <c r="BI2" s="8"/>
      <c r="BJ2" s="46" t="s">
        <v>31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8"/>
      <c r="CM2" s="9"/>
      <c r="CN2" s="9"/>
      <c r="CO2" s="9"/>
      <c r="CP2" s="9"/>
    </row>
    <row r="3" spans="1:94" ht="21" customHeight="1">
      <c r="A3" s="34" t="s">
        <v>32</v>
      </c>
      <c r="B3" s="36" t="s">
        <v>33</v>
      </c>
      <c r="C3" s="26"/>
      <c r="D3" s="38">
        <v>9</v>
      </c>
      <c r="E3" s="39"/>
      <c r="F3" s="38">
        <v>10</v>
      </c>
      <c r="G3" s="39"/>
      <c r="H3" s="38">
        <v>11</v>
      </c>
      <c r="I3" s="39"/>
      <c r="J3" s="38">
        <v>12</v>
      </c>
      <c r="K3" s="39"/>
      <c r="L3" s="38">
        <v>13</v>
      </c>
      <c r="M3" s="39"/>
      <c r="N3" s="38">
        <v>14</v>
      </c>
      <c r="O3" s="39"/>
      <c r="P3" s="38">
        <v>15</v>
      </c>
      <c r="Q3" s="39"/>
      <c r="R3" s="38">
        <v>16</v>
      </c>
      <c r="S3" s="39"/>
      <c r="T3" s="38">
        <v>17</v>
      </c>
      <c r="U3" s="39"/>
      <c r="V3" s="38">
        <v>18</v>
      </c>
      <c r="W3" s="39"/>
      <c r="X3" s="38">
        <v>19</v>
      </c>
      <c r="Y3" s="39"/>
      <c r="Z3" s="38">
        <v>20</v>
      </c>
      <c r="AA3" s="39"/>
      <c r="AB3" s="38">
        <v>21</v>
      </c>
      <c r="AC3" s="39"/>
      <c r="AD3" s="27"/>
      <c r="AE3" s="49" t="s">
        <v>32</v>
      </c>
      <c r="AF3" s="36" t="s">
        <v>33</v>
      </c>
      <c r="AG3" s="11"/>
      <c r="AH3" s="32">
        <v>9</v>
      </c>
      <c r="AI3" s="33"/>
      <c r="AJ3" s="32">
        <v>10</v>
      </c>
      <c r="AK3" s="33"/>
      <c r="AL3" s="32">
        <v>11</v>
      </c>
      <c r="AM3" s="33"/>
      <c r="AN3" s="32">
        <v>12</v>
      </c>
      <c r="AO3" s="33"/>
      <c r="AP3" s="32">
        <v>13</v>
      </c>
      <c r="AQ3" s="33"/>
      <c r="AR3" s="32">
        <v>14</v>
      </c>
      <c r="AS3" s="33"/>
      <c r="AT3" s="32">
        <v>15</v>
      </c>
      <c r="AU3" s="33"/>
      <c r="AV3" s="32">
        <v>16</v>
      </c>
      <c r="AW3" s="33"/>
      <c r="AX3" s="32">
        <v>17</v>
      </c>
      <c r="AY3" s="33"/>
      <c r="AZ3" s="32">
        <v>18</v>
      </c>
      <c r="BA3" s="33"/>
      <c r="BB3" s="32">
        <v>19</v>
      </c>
      <c r="BC3" s="33"/>
      <c r="BD3" s="32">
        <v>20</v>
      </c>
      <c r="BE3" s="33"/>
      <c r="BF3" s="32">
        <v>21</v>
      </c>
      <c r="BG3" s="33"/>
      <c r="BH3" s="12"/>
      <c r="BI3" s="49" t="s">
        <v>32</v>
      </c>
      <c r="BJ3" s="36" t="s">
        <v>33</v>
      </c>
      <c r="BK3" s="11"/>
      <c r="BL3" s="32">
        <v>9</v>
      </c>
      <c r="BM3" s="33"/>
      <c r="BN3" s="32">
        <v>10</v>
      </c>
      <c r="BO3" s="33"/>
      <c r="BP3" s="32">
        <v>11</v>
      </c>
      <c r="BQ3" s="33"/>
      <c r="BR3" s="32">
        <v>12</v>
      </c>
      <c r="BS3" s="33"/>
      <c r="BT3" s="32">
        <v>13</v>
      </c>
      <c r="BU3" s="33"/>
      <c r="BV3" s="32">
        <v>14</v>
      </c>
      <c r="BW3" s="33"/>
      <c r="BX3" s="32">
        <v>15</v>
      </c>
      <c r="BY3" s="33"/>
      <c r="BZ3" s="32">
        <v>16</v>
      </c>
      <c r="CA3" s="33"/>
      <c r="CB3" s="32">
        <v>17</v>
      </c>
      <c r="CC3" s="33"/>
      <c r="CD3" s="32">
        <v>18</v>
      </c>
      <c r="CE3" s="33"/>
      <c r="CF3" s="32">
        <v>19</v>
      </c>
      <c r="CG3" s="33"/>
      <c r="CH3" s="32">
        <v>20</v>
      </c>
      <c r="CI3" s="33"/>
      <c r="CJ3" s="32">
        <v>21</v>
      </c>
      <c r="CK3" s="33"/>
      <c r="CL3" s="12"/>
      <c r="CM3" s="9"/>
      <c r="CN3" s="9"/>
      <c r="CO3" s="9"/>
      <c r="CP3" s="9"/>
    </row>
    <row r="4" spans="1:94" ht="9.75" customHeight="1" thickBot="1">
      <c r="A4" s="35"/>
      <c r="B4" s="37"/>
      <c r="C4" s="26"/>
      <c r="D4" s="13"/>
      <c r="E4" s="27"/>
      <c r="F4" s="27"/>
      <c r="G4" s="14"/>
      <c r="H4" s="27"/>
      <c r="I4" s="14"/>
      <c r="J4" s="13"/>
      <c r="K4" s="27"/>
      <c r="L4" s="27"/>
      <c r="M4" s="14"/>
      <c r="N4" s="27"/>
      <c r="O4" s="14"/>
      <c r="P4" s="13"/>
      <c r="Q4" s="27"/>
      <c r="R4" s="13"/>
      <c r="S4" s="27"/>
      <c r="T4" s="13"/>
      <c r="U4" s="27"/>
      <c r="V4" s="27"/>
      <c r="W4" s="14"/>
      <c r="X4" s="13"/>
      <c r="Y4" s="27"/>
      <c r="Z4" s="13"/>
      <c r="AA4" s="27"/>
      <c r="AB4" s="13"/>
      <c r="AC4" s="27"/>
      <c r="AD4" s="27"/>
      <c r="AE4" s="50"/>
      <c r="AF4" s="50"/>
      <c r="AG4" s="26"/>
      <c r="AH4" s="13"/>
      <c r="AI4" s="27"/>
      <c r="AJ4" s="27"/>
      <c r="AK4" s="14"/>
      <c r="AL4" s="27"/>
      <c r="AM4" s="14"/>
      <c r="AN4" s="13"/>
      <c r="AO4" s="27"/>
      <c r="AP4" s="27"/>
      <c r="AQ4" s="14"/>
      <c r="AR4" s="27"/>
      <c r="AS4" s="14"/>
      <c r="AT4" s="13"/>
      <c r="AU4" s="27"/>
      <c r="AV4" s="13"/>
      <c r="AW4" s="27"/>
      <c r="AX4" s="13"/>
      <c r="AY4" s="27"/>
      <c r="AZ4" s="27"/>
      <c r="BA4" s="14"/>
      <c r="BB4" s="13"/>
      <c r="BC4" s="27"/>
      <c r="BD4" s="13"/>
      <c r="BE4" s="27"/>
      <c r="BF4" s="13"/>
      <c r="BG4" s="27"/>
      <c r="BH4" s="13"/>
      <c r="BI4" s="50"/>
      <c r="BJ4" s="50"/>
      <c r="BK4" s="26"/>
      <c r="BL4" s="13"/>
      <c r="BM4" s="27"/>
      <c r="BN4" s="27"/>
      <c r="BO4" s="14"/>
      <c r="BP4" s="27"/>
      <c r="BQ4" s="14"/>
      <c r="BR4" s="13"/>
      <c r="BS4" s="27"/>
      <c r="BT4" s="27"/>
      <c r="BU4" s="14"/>
      <c r="BV4" s="27"/>
      <c r="BW4" s="14"/>
      <c r="BX4" s="13"/>
      <c r="BY4" s="27"/>
      <c r="BZ4" s="13"/>
      <c r="CA4" s="27"/>
      <c r="CB4" s="13"/>
      <c r="CC4" s="27"/>
      <c r="CD4" s="27"/>
      <c r="CE4" s="14"/>
      <c r="CF4" s="13"/>
      <c r="CG4" s="27"/>
      <c r="CH4" s="13"/>
      <c r="CI4" s="27"/>
      <c r="CJ4" s="13"/>
      <c r="CK4" s="27"/>
      <c r="CL4" s="13"/>
      <c r="CM4" s="9"/>
      <c r="CN4" s="9"/>
      <c r="CO4" s="9"/>
      <c r="CP4" s="9"/>
    </row>
    <row r="5" spans="1:94" ht="54" customHeight="1" thickBot="1">
      <c r="A5" s="15">
        <f>DATE($D$1+2018,$F$1,1)</f>
        <v>45931</v>
      </c>
      <c r="B5" s="16" t="str">
        <f t="shared" ref="B5:B35" si="0">TEXT(A5,"aaa")</f>
        <v>水</v>
      </c>
      <c r="C5" s="17"/>
      <c r="D5" s="22"/>
      <c r="E5" s="29" t="s">
        <v>34</v>
      </c>
      <c r="F5" s="30"/>
      <c r="G5" s="29" t="s">
        <v>34</v>
      </c>
      <c r="H5" s="30"/>
      <c r="I5" s="29" t="s">
        <v>34</v>
      </c>
      <c r="J5" s="30"/>
      <c r="K5" s="29" t="s">
        <v>34</v>
      </c>
      <c r="L5" s="30"/>
      <c r="M5" s="29" t="s">
        <v>34</v>
      </c>
      <c r="N5" s="30"/>
      <c r="O5" s="29" t="s">
        <v>34</v>
      </c>
      <c r="P5" s="30"/>
      <c r="Q5" s="29" t="s">
        <v>34</v>
      </c>
      <c r="R5" s="30"/>
      <c r="S5" s="29" t="s">
        <v>34</v>
      </c>
      <c r="T5" s="30"/>
      <c r="U5" s="29" t="s">
        <v>34</v>
      </c>
      <c r="V5" s="30"/>
      <c r="W5" s="29" t="s">
        <v>34</v>
      </c>
      <c r="X5" s="30"/>
      <c r="Y5" s="29" t="s">
        <v>34</v>
      </c>
      <c r="Z5" s="30"/>
      <c r="AA5" s="29" t="s">
        <v>34</v>
      </c>
      <c r="AB5" s="30"/>
      <c r="AC5" s="29" t="s">
        <v>34</v>
      </c>
      <c r="AD5" s="30"/>
      <c r="AE5" s="15">
        <f>DATE($D$1+2018,$F$1,1)</f>
        <v>45931</v>
      </c>
      <c r="AF5" s="16" t="str">
        <f t="shared" ref="AF5:AF35" si="1">TEXT(AE5,"aaa")</f>
        <v>水</v>
      </c>
      <c r="AG5" s="17"/>
      <c r="AH5" s="22"/>
      <c r="AI5" s="29" t="s">
        <v>34</v>
      </c>
      <c r="AJ5" s="30"/>
      <c r="AK5" s="29" t="s">
        <v>34</v>
      </c>
      <c r="AL5" s="30"/>
      <c r="AM5" s="29" t="s">
        <v>34</v>
      </c>
      <c r="AN5" s="30"/>
      <c r="AO5" s="29" t="s">
        <v>34</v>
      </c>
      <c r="AP5" s="30"/>
      <c r="AQ5" s="29" t="s">
        <v>34</v>
      </c>
      <c r="AR5" s="30"/>
      <c r="AS5" s="29" t="s">
        <v>34</v>
      </c>
      <c r="AT5" s="30"/>
      <c r="AU5" s="29" t="s">
        <v>34</v>
      </c>
      <c r="AV5" s="30"/>
      <c r="AW5" s="29" t="s">
        <v>34</v>
      </c>
      <c r="AX5" s="30"/>
      <c r="AY5" s="29" t="s">
        <v>34</v>
      </c>
      <c r="AZ5" s="30"/>
      <c r="BA5" s="29" t="s">
        <v>34</v>
      </c>
      <c r="BB5" s="30"/>
      <c r="BC5" s="29" t="s">
        <v>34</v>
      </c>
      <c r="BD5" s="30"/>
      <c r="BE5" s="29" t="s">
        <v>34</v>
      </c>
      <c r="BF5" s="30"/>
      <c r="BG5" s="29" t="s">
        <v>34</v>
      </c>
      <c r="BH5" s="30"/>
      <c r="BI5" s="15">
        <f>DATE($D$1+2018,$F$1,1)</f>
        <v>45931</v>
      </c>
      <c r="BJ5" s="16" t="str">
        <f t="shared" ref="BJ5:BJ35" si="2">TEXT(BI5,"aaa")</f>
        <v>水</v>
      </c>
      <c r="BK5" s="17"/>
      <c r="BL5" s="22"/>
      <c r="BM5" s="29" t="s">
        <v>34</v>
      </c>
      <c r="BN5" s="30"/>
      <c r="BO5" s="29" t="s">
        <v>34</v>
      </c>
      <c r="BP5" s="30"/>
      <c r="BQ5" s="29" t="s">
        <v>34</v>
      </c>
      <c r="BR5" s="30"/>
      <c r="BS5" s="29" t="s">
        <v>34</v>
      </c>
      <c r="BT5" s="30"/>
      <c r="BU5" s="29" t="s">
        <v>34</v>
      </c>
      <c r="BV5" s="30"/>
      <c r="BW5" s="29" t="s">
        <v>34</v>
      </c>
      <c r="BX5" s="30"/>
      <c r="BY5" s="29" t="s">
        <v>34</v>
      </c>
      <c r="BZ5" s="30"/>
      <c r="CA5" s="29" t="s">
        <v>34</v>
      </c>
      <c r="CB5" s="30"/>
      <c r="CC5" s="29" t="s">
        <v>34</v>
      </c>
      <c r="CD5" s="30"/>
      <c r="CE5" s="29" t="s">
        <v>34</v>
      </c>
      <c r="CF5" s="30"/>
      <c r="CG5" s="29" t="s">
        <v>34</v>
      </c>
      <c r="CH5" s="30"/>
      <c r="CI5" s="29" t="s">
        <v>34</v>
      </c>
      <c r="CJ5" s="30"/>
      <c r="CK5" s="29" t="s">
        <v>34</v>
      </c>
      <c r="CL5" s="31"/>
      <c r="CM5" s="9"/>
      <c r="CN5" s="9"/>
      <c r="CO5" s="9"/>
      <c r="CP5" s="9"/>
    </row>
    <row r="6" spans="1:94" ht="54" customHeight="1" thickBot="1">
      <c r="A6" s="15">
        <f>DATE($D$1+2018,$F$1,2)</f>
        <v>45932</v>
      </c>
      <c r="B6" s="16" t="str">
        <f t="shared" si="0"/>
        <v>木</v>
      </c>
      <c r="C6" s="17"/>
      <c r="D6" s="22"/>
      <c r="E6" s="29" t="s">
        <v>34</v>
      </c>
      <c r="F6" s="30"/>
      <c r="G6" s="29" t="s">
        <v>34</v>
      </c>
      <c r="H6" s="30"/>
      <c r="I6" s="29" t="s">
        <v>34</v>
      </c>
      <c r="J6" s="30"/>
      <c r="K6" s="29" t="s">
        <v>34</v>
      </c>
      <c r="L6" s="30"/>
      <c r="M6" s="29" t="s">
        <v>34</v>
      </c>
      <c r="N6" s="30"/>
      <c r="O6" s="29" t="s">
        <v>34</v>
      </c>
      <c r="P6" s="30"/>
      <c r="Q6" s="29" t="s">
        <v>34</v>
      </c>
      <c r="R6" s="30"/>
      <c r="S6" s="29" t="s">
        <v>34</v>
      </c>
      <c r="T6" s="30"/>
      <c r="U6" s="29" t="s">
        <v>34</v>
      </c>
      <c r="V6" s="30"/>
      <c r="W6" s="29" t="s">
        <v>34</v>
      </c>
      <c r="X6" s="30"/>
      <c r="Y6" s="29" t="s">
        <v>34</v>
      </c>
      <c r="Z6" s="30"/>
      <c r="AA6" s="29" t="s">
        <v>34</v>
      </c>
      <c r="AB6" s="30"/>
      <c r="AC6" s="29" t="s">
        <v>34</v>
      </c>
      <c r="AD6" s="30"/>
      <c r="AE6" s="15">
        <f>DATE($D$1+2018,$F$1,2)</f>
        <v>45932</v>
      </c>
      <c r="AF6" s="16" t="str">
        <f t="shared" si="1"/>
        <v>木</v>
      </c>
      <c r="AG6" s="17"/>
      <c r="AH6" s="22"/>
      <c r="AI6" s="29" t="s">
        <v>34</v>
      </c>
      <c r="AJ6" s="30"/>
      <c r="AK6" s="29" t="s">
        <v>34</v>
      </c>
      <c r="AL6" s="30"/>
      <c r="AM6" s="29" t="s">
        <v>34</v>
      </c>
      <c r="AN6" s="30"/>
      <c r="AO6" s="29" t="s">
        <v>34</v>
      </c>
      <c r="AP6" s="30"/>
      <c r="AQ6" s="29" t="s">
        <v>34</v>
      </c>
      <c r="AR6" s="30"/>
      <c r="AS6" s="29" t="s">
        <v>34</v>
      </c>
      <c r="AT6" s="30"/>
      <c r="AU6" s="29" t="s">
        <v>34</v>
      </c>
      <c r="AV6" s="30"/>
      <c r="AW6" s="29" t="s">
        <v>34</v>
      </c>
      <c r="AX6" s="30"/>
      <c r="AY6" s="29" t="s">
        <v>34</v>
      </c>
      <c r="AZ6" s="30"/>
      <c r="BA6" s="29" t="s">
        <v>34</v>
      </c>
      <c r="BB6" s="30"/>
      <c r="BC6" s="29" t="s">
        <v>34</v>
      </c>
      <c r="BD6" s="30"/>
      <c r="BE6" s="29" t="s">
        <v>34</v>
      </c>
      <c r="BF6" s="30"/>
      <c r="BG6" s="29" t="s">
        <v>34</v>
      </c>
      <c r="BH6" s="30"/>
      <c r="BI6" s="15">
        <f>DATE($D$1+2018,$F$1,2)</f>
        <v>45932</v>
      </c>
      <c r="BJ6" s="16" t="str">
        <f t="shared" si="2"/>
        <v>木</v>
      </c>
      <c r="BK6" s="17"/>
      <c r="BL6" s="22"/>
      <c r="BM6" s="29" t="s">
        <v>34</v>
      </c>
      <c r="BN6" s="30"/>
      <c r="BO6" s="29" t="s">
        <v>34</v>
      </c>
      <c r="BP6" s="30"/>
      <c r="BQ6" s="29" t="s">
        <v>34</v>
      </c>
      <c r="BR6" s="30"/>
      <c r="BS6" s="29" t="s">
        <v>34</v>
      </c>
      <c r="BT6" s="30"/>
      <c r="BU6" s="29" t="s">
        <v>34</v>
      </c>
      <c r="BV6" s="30"/>
      <c r="BW6" s="29" t="s">
        <v>34</v>
      </c>
      <c r="BX6" s="30"/>
      <c r="BY6" s="29" t="s">
        <v>34</v>
      </c>
      <c r="BZ6" s="30"/>
      <c r="CA6" s="29" t="s">
        <v>34</v>
      </c>
      <c r="CB6" s="30"/>
      <c r="CC6" s="29" t="s">
        <v>34</v>
      </c>
      <c r="CD6" s="30"/>
      <c r="CE6" s="29" t="s">
        <v>34</v>
      </c>
      <c r="CF6" s="30"/>
      <c r="CG6" s="29" t="s">
        <v>34</v>
      </c>
      <c r="CH6" s="30"/>
      <c r="CI6" s="29" t="s">
        <v>34</v>
      </c>
      <c r="CJ6" s="30"/>
      <c r="CK6" s="29" t="s">
        <v>34</v>
      </c>
      <c r="CL6" s="31"/>
      <c r="CM6" s="9"/>
      <c r="CN6" s="9"/>
      <c r="CO6" s="9"/>
      <c r="CP6" s="9"/>
    </row>
    <row r="7" spans="1:94" ht="54" customHeight="1" thickBot="1">
      <c r="A7" s="15">
        <f>DATE($D$1+2018,$F$1,3)</f>
        <v>45933</v>
      </c>
      <c r="B7" s="16" t="str">
        <f t="shared" si="0"/>
        <v>金</v>
      </c>
      <c r="C7" s="17"/>
      <c r="D7" s="22"/>
      <c r="E7" s="29" t="s">
        <v>34</v>
      </c>
      <c r="F7" s="30"/>
      <c r="G7" s="29" t="s">
        <v>34</v>
      </c>
      <c r="H7" s="30"/>
      <c r="I7" s="29" t="s">
        <v>34</v>
      </c>
      <c r="J7" s="30"/>
      <c r="K7" s="29" t="s">
        <v>34</v>
      </c>
      <c r="L7" s="30"/>
      <c r="M7" s="29" t="s">
        <v>34</v>
      </c>
      <c r="N7" s="30"/>
      <c r="O7" s="29" t="s">
        <v>34</v>
      </c>
      <c r="P7" s="30"/>
      <c r="Q7" s="29" t="s">
        <v>34</v>
      </c>
      <c r="R7" s="30"/>
      <c r="S7" s="29" t="s">
        <v>34</v>
      </c>
      <c r="T7" s="30"/>
      <c r="U7" s="29" t="s">
        <v>34</v>
      </c>
      <c r="V7" s="30"/>
      <c r="W7" s="29" t="s">
        <v>34</v>
      </c>
      <c r="X7" s="30"/>
      <c r="Y7" s="29" t="s">
        <v>34</v>
      </c>
      <c r="Z7" s="30"/>
      <c r="AA7" s="29" t="s">
        <v>34</v>
      </c>
      <c r="AB7" s="30"/>
      <c r="AC7" s="29" t="s">
        <v>34</v>
      </c>
      <c r="AD7" s="30"/>
      <c r="AE7" s="15">
        <f>DATE($D$1+2018,$F$1,3)</f>
        <v>45933</v>
      </c>
      <c r="AF7" s="16" t="str">
        <f t="shared" si="1"/>
        <v>金</v>
      </c>
      <c r="AG7" s="17"/>
      <c r="AH7" s="22"/>
      <c r="AI7" s="29" t="s">
        <v>34</v>
      </c>
      <c r="AJ7" s="30"/>
      <c r="AK7" s="29" t="s">
        <v>34</v>
      </c>
      <c r="AL7" s="30"/>
      <c r="AM7" s="29" t="s">
        <v>34</v>
      </c>
      <c r="AN7" s="30"/>
      <c r="AO7" s="29" t="s">
        <v>34</v>
      </c>
      <c r="AP7" s="30"/>
      <c r="AQ7" s="29" t="s">
        <v>34</v>
      </c>
      <c r="AR7" s="30"/>
      <c r="AS7" s="29" t="s">
        <v>34</v>
      </c>
      <c r="AT7" s="30"/>
      <c r="AU7" s="29" t="s">
        <v>34</v>
      </c>
      <c r="AV7" s="30"/>
      <c r="AW7" s="29" t="s">
        <v>34</v>
      </c>
      <c r="AX7" s="30"/>
      <c r="AY7" s="29" t="s">
        <v>34</v>
      </c>
      <c r="AZ7" s="30"/>
      <c r="BA7" s="29" t="s">
        <v>34</v>
      </c>
      <c r="BB7" s="30"/>
      <c r="BC7" s="29" t="s">
        <v>34</v>
      </c>
      <c r="BD7" s="30"/>
      <c r="BE7" s="29" t="s">
        <v>34</v>
      </c>
      <c r="BF7" s="30"/>
      <c r="BG7" s="29" t="s">
        <v>34</v>
      </c>
      <c r="BH7" s="30"/>
      <c r="BI7" s="15">
        <f>DATE($D$1+2018,$F$1,3)</f>
        <v>45933</v>
      </c>
      <c r="BJ7" s="16" t="str">
        <f t="shared" si="2"/>
        <v>金</v>
      </c>
      <c r="BK7" s="17"/>
      <c r="BL7" s="22"/>
      <c r="BM7" s="29" t="s">
        <v>34</v>
      </c>
      <c r="BN7" s="30"/>
      <c r="BO7" s="29" t="s">
        <v>34</v>
      </c>
      <c r="BP7" s="30"/>
      <c r="BQ7" s="29" t="s">
        <v>34</v>
      </c>
      <c r="BR7" s="30"/>
      <c r="BS7" s="29" t="s">
        <v>34</v>
      </c>
      <c r="BT7" s="30"/>
      <c r="BU7" s="29" t="s">
        <v>34</v>
      </c>
      <c r="BV7" s="30"/>
      <c r="BW7" s="29" t="s">
        <v>34</v>
      </c>
      <c r="BX7" s="30"/>
      <c r="BY7" s="29" t="s">
        <v>34</v>
      </c>
      <c r="BZ7" s="30"/>
      <c r="CA7" s="29" t="s">
        <v>34</v>
      </c>
      <c r="CB7" s="30"/>
      <c r="CC7" s="29" t="s">
        <v>34</v>
      </c>
      <c r="CD7" s="30"/>
      <c r="CE7" s="29" t="s">
        <v>34</v>
      </c>
      <c r="CF7" s="30"/>
      <c r="CG7" s="29" t="s">
        <v>34</v>
      </c>
      <c r="CH7" s="30"/>
      <c r="CI7" s="29" t="s">
        <v>34</v>
      </c>
      <c r="CJ7" s="30"/>
      <c r="CK7" s="29" t="s">
        <v>34</v>
      </c>
      <c r="CL7" s="31"/>
      <c r="CM7" s="9"/>
      <c r="CN7" s="9"/>
      <c r="CO7" s="9"/>
      <c r="CP7" s="9"/>
    </row>
    <row r="8" spans="1:94" ht="54" customHeight="1" thickBot="1">
      <c r="A8" s="15">
        <f>DATE($D$1+2018,$F$1,4)</f>
        <v>45934</v>
      </c>
      <c r="B8" s="16" t="str">
        <f t="shared" si="0"/>
        <v>土</v>
      </c>
      <c r="C8" s="17"/>
      <c r="D8" s="22"/>
      <c r="E8" s="29" t="s">
        <v>34</v>
      </c>
      <c r="F8" s="30"/>
      <c r="G8" s="29" t="s">
        <v>34</v>
      </c>
      <c r="H8" s="30"/>
      <c r="I8" s="29" t="s">
        <v>34</v>
      </c>
      <c r="J8" s="30"/>
      <c r="K8" s="29" t="s">
        <v>34</v>
      </c>
      <c r="L8" s="30"/>
      <c r="M8" s="29" t="s">
        <v>34</v>
      </c>
      <c r="N8" s="30"/>
      <c r="O8" s="29" t="s">
        <v>34</v>
      </c>
      <c r="P8" s="30"/>
      <c r="Q8" s="29" t="s">
        <v>34</v>
      </c>
      <c r="R8" s="30"/>
      <c r="S8" s="29" t="s">
        <v>34</v>
      </c>
      <c r="T8" s="30"/>
      <c r="U8" s="29" t="s">
        <v>34</v>
      </c>
      <c r="V8" s="30"/>
      <c r="W8" s="29" t="s">
        <v>34</v>
      </c>
      <c r="X8" s="30"/>
      <c r="Y8" s="29" t="s">
        <v>34</v>
      </c>
      <c r="Z8" s="30"/>
      <c r="AA8" s="29" t="s">
        <v>34</v>
      </c>
      <c r="AB8" s="30"/>
      <c r="AC8" s="29" t="s">
        <v>34</v>
      </c>
      <c r="AD8" s="30"/>
      <c r="AE8" s="15">
        <f>DATE($D$1+2018,$F$1,4)</f>
        <v>45934</v>
      </c>
      <c r="AF8" s="16" t="str">
        <f t="shared" si="1"/>
        <v>土</v>
      </c>
      <c r="AG8" s="17"/>
      <c r="AH8" s="22"/>
      <c r="AI8" s="29" t="s">
        <v>34</v>
      </c>
      <c r="AJ8" s="30"/>
      <c r="AK8" s="29" t="s">
        <v>34</v>
      </c>
      <c r="AL8" s="30"/>
      <c r="AM8" s="29" t="s">
        <v>34</v>
      </c>
      <c r="AN8" s="30"/>
      <c r="AO8" s="29" t="s">
        <v>34</v>
      </c>
      <c r="AP8" s="30"/>
      <c r="AQ8" s="29" t="s">
        <v>34</v>
      </c>
      <c r="AR8" s="30"/>
      <c r="AS8" s="29" t="s">
        <v>34</v>
      </c>
      <c r="AT8" s="30"/>
      <c r="AU8" s="29" t="s">
        <v>34</v>
      </c>
      <c r="AV8" s="30"/>
      <c r="AW8" s="29" t="s">
        <v>34</v>
      </c>
      <c r="AX8" s="30"/>
      <c r="AY8" s="29" t="s">
        <v>34</v>
      </c>
      <c r="AZ8" s="30"/>
      <c r="BA8" s="29" t="s">
        <v>34</v>
      </c>
      <c r="BB8" s="30"/>
      <c r="BC8" s="29" t="s">
        <v>34</v>
      </c>
      <c r="BD8" s="30"/>
      <c r="BE8" s="29" t="s">
        <v>34</v>
      </c>
      <c r="BF8" s="30"/>
      <c r="BG8" s="29" t="s">
        <v>34</v>
      </c>
      <c r="BH8" s="30"/>
      <c r="BI8" s="15">
        <f>DATE($D$1+2018,$F$1,4)</f>
        <v>45934</v>
      </c>
      <c r="BJ8" s="16" t="str">
        <f t="shared" si="2"/>
        <v>土</v>
      </c>
      <c r="BK8" s="17"/>
      <c r="BL8" s="22"/>
      <c r="BM8" s="29" t="s">
        <v>34</v>
      </c>
      <c r="BN8" s="30"/>
      <c r="BO8" s="29" t="s">
        <v>34</v>
      </c>
      <c r="BP8" s="30"/>
      <c r="BQ8" s="29" t="s">
        <v>34</v>
      </c>
      <c r="BR8" s="30"/>
      <c r="BS8" s="29" t="s">
        <v>34</v>
      </c>
      <c r="BT8" s="30"/>
      <c r="BU8" s="29" t="s">
        <v>34</v>
      </c>
      <c r="BV8" s="30"/>
      <c r="BW8" s="29" t="s">
        <v>34</v>
      </c>
      <c r="BX8" s="30"/>
      <c r="BY8" s="29" t="s">
        <v>34</v>
      </c>
      <c r="BZ8" s="30"/>
      <c r="CA8" s="29" t="s">
        <v>34</v>
      </c>
      <c r="CB8" s="30"/>
      <c r="CC8" s="29" t="s">
        <v>34</v>
      </c>
      <c r="CD8" s="30"/>
      <c r="CE8" s="29" t="s">
        <v>34</v>
      </c>
      <c r="CF8" s="30"/>
      <c r="CG8" s="29" t="s">
        <v>34</v>
      </c>
      <c r="CH8" s="30"/>
      <c r="CI8" s="29" t="s">
        <v>34</v>
      </c>
      <c r="CJ8" s="30"/>
      <c r="CK8" s="29" t="s">
        <v>34</v>
      </c>
      <c r="CL8" s="31"/>
      <c r="CM8" s="9"/>
      <c r="CN8" s="9"/>
      <c r="CO8" s="9"/>
      <c r="CP8" s="9"/>
    </row>
    <row r="9" spans="1:94" ht="54" customHeight="1" thickBot="1">
      <c r="A9" s="15">
        <f>DATE($D$1+2018,$F$1,5)</f>
        <v>45935</v>
      </c>
      <c r="B9" s="16" t="str">
        <f t="shared" si="0"/>
        <v>日</v>
      </c>
      <c r="C9" s="17"/>
      <c r="D9" s="22"/>
      <c r="E9" s="29" t="s">
        <v>34</v>
      </c>
      <c r="F9" s="30"/>
      <c r="G9" s="29" t="s">
        <v>34</v>
      </c>
      <c r="H9" s="30"/>
      <c r="I9" s="29" t="s">
        <v>34</v>
      </c>
      <c r="J9" s="30"/>
      <c r="K9" s="29" t="s">
        <v>34</v>
      </c>
      <c r="L9" s="30"/>
      <c r="M9" s="29" t="s">
        <v>34</v>
      </c>
      <c r="N9" s="30"/>
      <c r="O9" s="29" t="s">
        <v>34</v>
      </c>
      <c r="P9" s="30"/>
      <c r="Q9" s="29" t="s">
        <v>34</v>
      </c>
      <c r="R9" s="30"/>
      <c r="S9" s="29" t="s">
        <v>34</v>
      </c>
      <c r="T9" s="30"/>
      <c r="U9" s="29" t="s">
        <v>34</v>
      </c>
      <c r="V9" s="30"/>
      <c r="W9" s="29" t="s">
        <v>34</v>
      </c>
      <c r="X9" s="30"/>
      <c r="Y9" s="29" t="s">
        <v>34</v>
      </c>
      <c r="Z9" s="30"/>
      <c r="AA9" s="29" t="s">
        <v>34</v>
      </c>
      <c r="AB9" s="30"/>
      <c r="AC9" s="29" t="s">
        <v>34</v>
      </c>
      <c r="AD9" s="30"/>
      <c r="AE9" s="15">
        <f>DATE($D$1+2018,$F$1,5)</f>
        <v>45935</v>
      </c>
      <c r="AF9" s="16" t="str">
        <f t="shared" si="1"/>
        <v>日</v>
      </c>
      <c r="AG9" s="17"/>
      <c r="AH9" s="22"/>
      <c r="AI9" s="29" t="s">
        <v>34</v>
      </c>
      <c r="AJ9" s="30"/>
      <c r="AK9" s="29" t="s">
        <v>34</v>
      </c>
      <c r="AL9" s="30"/>
      <c r="AM9" s="29" t="s">
        <v>34</v>
      </c>
      <c r="AN9" s="30"/>
      <c r="AO9" s="29" t="s">
        <v>34</v>
      </c>
      <c r="AP9" s="30"/>
      <c r="AQ9" s="29" t="s">
        <v>34</v>
      </c>
      <c r="AR9" s="30"/>
      <c r="AS9" s="29" t="s">
        <v>34</v>
      </c>
      <c r="AT9" s="30"/>
      <c r="AU9" s="29" t="s">
        <v>34</v>
      </c>
      <c r="AV9" s="30"/>
      <c r="AW9" s="29" t="s">
        <v>34</v>
      </c>
      <c r="AX9" s="30"/>
      <c r="AY9" s="29" t="s">
        <v>34</v>
      </c>
      <c r="AZ9" s="30"/>
      <c r="BA9" s="29" t="s">
        <v>34</v>
      </c>
      <c r="BB9" s="30"/>
      <c r="BC9" s="29" t="s">
        <v>34</v>
      </c>
      <c r="BD9" s="30"/>
      <c r="BE9" s="29" t="s">
        <v>34</v>
      </c>
      <c r="BF9" s="30"/>
      <c r="BG9" s="29" t="s">
        <v>34</v>
      </c>
      <c r="BH9" s="30"/>
      <c r="BI9" s="15">
        <f>DATE($D$1+2018,$F$1,5)</f>
        <v>45935</v>
      </c>
      <c r="BJ9" s="16" t="str">
        <f t="shared" si="2"/>
        <v>日</v>
      </c>
      <c r="BK9" s="17"/>
      <c r="BL9" s="22"/>
      <c r="BM9" s="29" t="s">
        <v>34</v>
      </c>
      <c r="BN9" s="30"/>
      <c r="BO9" s="29" t="s">
        <v>34</v>
      </c>
      <c r="BP9" s="30"/>
      <c r="BQ9" s="29" t="s">
        <v>34</v>
      </c>
      <c r="BR9" s="30"/>
      <c r="BS9" s="29" t="s">
        <v>34</v>
      </c>
      <c r="BT9" s="30"/>
      <c r="BU9" s="29" t="s">
        <v>34</v>
      </c>
      <c r="BV9" s="30"/>
      <c r="BW9" s="29" t="s">
        <v>34</v>
      </c>
      <c r="BX9" s="30"/>
      <c r="BY9" s="29" t="s">
        <v>34</v>
      </c>
      <c r="BZ9" s="30"/>
      <c r="CA9" s="29" t="s">
        <v>34</v>
      </c>
      <c r="CB9" s="30"/>
      <c r="CC9" s="29" t="s">
        <v>34</v>
      </c>
      <c r="CD9" s="30"/>
      <c r="CE9" s="29" t="s">
        <v>34</v>
      </c>
      <c r="CF9" s="30"/>
      <c r="CG9" s="29" t="s">
        <v>34</v>
      </c>
      <c r="CH9" s="30"/>
      <c r="CI9" s="29" t="s">
        <v>34</v>
      </c>
      <c r="CJ9" s="30"/>
      <c r="CK9" s="29" t="s">
        <v>34</v>
      </c>
      <c r="CL9" s="31"/>
      <c r="CM9" s="9"/>
      <c r="CN9" s="9"/>
      <c r="CO9" s="9"/>
      <c r="CP9" s="9"/>
    </row>
    <row r="10" spans="1:94" ht="54" customHeight="1" thickBot="1">
      <c r="A10" s="15">
        <f>DATE($D$1+2018,$F$1,6)</f>
        <v>45936</v>
      </c>
      <c r="B10" s="16" t="str">
        <f t="shared" si="0"/>
        <v>月</v>
      </c>
      <c r="C10" s="17"/>
      <c r="D10" s="22"/>
      <c r="E10" s="29" t="s">
        <v>34</v>
      </c>
      <c r="F10" s="30"/>
      <c r="G10" s="29" t="s">
        <v>34</v>
      </c>
      <c r="H10" s="30"/>
      <c r="I10" s="29" t="s">
        <v>34</v>
      </c>
      <c r="J10" s="30"/>
      <c r="K10" s="29" t="s">
        <v>34</v>
      </c>
      <c r="L10" s="30"/>
      <c r="M10" s="29" t="s">
        <v>34</v>
      </c>
      <c r="N10" s="30"/>
      <c r="O10" s="29" t="s">
        <v>34</v>
      </c>
      <c r="P10" s="30"/>
      <c r="Q10" s="29" t="s">
        <v>34</v>
      </c>
      <c r="R10" s="30"/>
      <c r="S10" s="29" t="s">
        <v>34</v>
      </c>
      <c r="T10" s="30"/>
      <c r="U10" s="29" t="s">
        <v>34</v>
      </c>
      <c r="V10" s="30"/>
      <c r="W10" s="29" t="s">
        <v>34</v>
      </c>
      <c r="X10" s="30"/>
      <c r="Y10" s="29" t="s">
        <v>34</v>
      </c>
      <c r="Z10" s="30"/>
      <c r="AA10" s="29" t="s">
        <v>34</v>
      </c>
      <c r="AB10" s="30"/>
      <c r="AC10" s="29" t="s">
        <v>34</v>
      </c>
      <c r="AD10" s="30"/>
      <c r="AE10" s="15">
        <f>DATE($D$1+2018,$F$1,6)</f>
        <v>45936</v>
      </c>
      <c r="AF10" s="16" t="str">
        <f t="shared" si="1"/>
        <v>月</v>
      </c>
      <c r="AG10" s="17"/>
      <c r="AH10" s="22"/>
      <c r="AI10" s="29" t="s">
        <v>34</v>
      </c>
      <c r="AJ10" s="30"/>
      <c r="AK10" s="29" t="s">
        <v>34</v>
      </c>
      <c r="AL10" s="30"/>
      <c r="AM10" s="29" t="s">
        <v>34</v>
      </c>
      <c r="AN10" s="30"/>
      <c r="AO10" s="29" t="s">
        <v>34</v>
      </c>
      <c r="AP10" s="30"/>
      <c r="AQ10" s="29" t="s">
        <v>34</v>
      </c>
      <c r="AR10" s="30"/>
      <c r="AS10" s="29" t="s">
        <v>34</v>
      </c>
      <c r="AT10" s="30"/>
      <c r="AU10" s="29" t="s">
        <v>34</v>
      </c>
      <c r="AV10" s="30"/>
      <c r="AW10" s="29" t="s">
        <v>34</v>
      </c>
      <c r="AX10" s="30"/>
      <c r="AY10" s="29" t="s">
        <v>34</v>
      </c>
      <c r="AZ10" s="30"/>
      <c r="BA10" s="29" t="s">
        <v>34</v>
      </c>
      <c r="BB10" s="30"/>
      <c r="BC10" s="29" t="s">
        <v>34</v>
      </c>
      <c r="BD10" s="30"/>
      <c r="BE10" s="29" t="s">
        <v>34</v>
      </c>
      <c r="BF10" s="30"/>
      <c r="BG10" s="29" t="s">
        <v>34</v>
      </c>
      <c r="BH10" s="30"/>
      <c r="BI10" s="15">
        <f>DATE($D$1+2018,$F$1,6)</f>
        <v>45936</v>
      </c>
      <c r="BJ10" s="16" t="str">
        <f t="shared" si="2"/>
        <v>月</v>
      </c>
      <c r="BK10" s="17"/>
      <c r="BL10" s="22"/>
      <c r="BM10" s="29" t="s">
        <v>34</v>
      </c>
      <c r="BN10" s="30"/>
      <c r="BO10" s="29" t="s">
        <v>34</v>
      </c>
      <c r="BP10" s="30"/>
      <c r="BQ10" s="29" t="s">
        <v>34</v>
      </c>
      <c r="BR10" s="30"/>
      <c r="BS10" s="29" t="s">
        <v>34</v>
      </c>
      <c r="BT10" s="30"/>
      <c r="BU10" s="29" t="s">
        <v>34</v>
      </c>
      <c r="BV10" s="30"/>
      <c r="BW10" s="29" t="s">
        <v>34</v>
      </c>
      <c r="BX10" s="30"/>
      <c r="BY10" s="29" t="s">
        <v>34</v>
      </c>
      <c r="BZ10" s="30"/>
      <c r="CA10" s="29" t="s">
        <v>34</v>
      </c>
      <c r="CB10" s="30"/>
      <c r="CC10" s="29" t="s">
        <v>34</v>
      </c>
      <c r="CD10" s="30"/>
      <c r="CE10" s="29" t="s">
        <v>34</v>
      </c>
      <c r="CF10" s="30"/>
      <c r="CG10" s="29" t="s">
        <v>34</v>
      </c>
      <c r="CH10" s="30"/>
      <c r="CI10" s="29" t="s">
        <v>34</v>
      </c>
      <c r="CJ10" s="30"/>
      <c r="CK10" s="29" t="s">
        <v>34</v>
      </c>
      <c r="CL10" s="31"/>
      <c r="CM10" s="9"/>
      <c r="CN10" s="9"/>
      <c r="CO10" s="9"/>
      <c r="CP10" s="9"/>
    </row>
    <row r="11" spans="1:94" ht="54" customHeight="1" thickBot="1">
      <c r="A11" s="15">
        <f>DATE($D$1+2018,$F$1,7)</f>
        <v>45937</v>
      </c>
      <c r="B11" s="16" t="str">
        <f t="shared" si="0"/>
        <v>火</v>
      </c>
      <c r="C11" s="17"/>
      <c r="D11" s="22"/>
      <c r="E11" s="29" t="s">
        <v>34</v>
      </c>
      <c r="F11" s="30"/>
      <c r="G11" s="29" t="s">
        <v>34</v>
      </c>
      <c r="H11" s="30"/>
      <c r="I11" s="29" t="s">
        <v>34</v>
      </c>
      <c r="J11" s="30"/>
      <c r="K11" s="29" t="s">
        <v>34</v>
      </c>
      <c r="L11" s="30"/>
      <c r="M11" s="29" t="s">
        <v>34</v>
      </c>
      <c r="N11" s="30"/>
      <c r="O11" s="29" t="s">
        <v>34</v>
      </c>
      <c r="P11" s="30"/>
      <c r="Q11" s="29" t="s">
        <v>34</v>
      </c>
      <c r="R11" s="30"/>
      <c r="S11" s="29" t="s">
        <v>34</v>
      </c>
      <c r="T11" s="30"/>
      <c r="U11" s="29" t="s">
        <v>34</v>
      </c>
      <c r="V11" s="30"/>
      <c r="W11" s="29" t="s">
        <v>34</v>
      </c>
      <c r="X11" s="30"/>
      <c r="Y11" s="29" t="s">
        <v>34</v>
      </c>
      <c r="Z11" s="30"/>
      <c r="AA11" s="29" t="s">
        <v>34</v>
      </c>
      <c r="AB11" s="30"/>
      <c r="AC11" s="29" t="s">
        <v>34</v>
      </c>
      <c r="AD11" s="30"/>
      <c r="AE11" s="15">
        <f>DATE($D$1+2018,$F$1,7)</f>
        <v>45937</v>
      </c>
      <c r="AF11" s="16" t="str">
        <f t="shared" si="1"/>
        <v>火</v>
      </c>
      <c r="AG11" s="17"/>
      <c r="AH11" s="22"/>
      <c r="AI11" s="29" t="s">
        <v>34</v>
      </c>
      <c r="AJ11" s="30"/>
      <c r="AK11" s="29" t="s">
        <v>34</v>
      </c>
      <c r="AL11" s="30"/>
      <c r="AM11" s="29" t="s">
        <v>34</v>
      </c>
      <c r="AN11" s="30"/>
      <c r="AO11" s="29" t="s">
        <v>34</v>
      </c>
      <c r="AP11" s="30"/>
      <c r="AQ11" s="29" t="s">
        <v>34</v>
      </c>
      <c r="AR11" s="30"/>
      <c r="AS11" s="29" t="s">
        <v>34</v>
      </c>
      <c r="AT11" s="30"/>
      <c r="AU11" s="29" t="s">
        <v>34</v>
      </c>
      <c r="AV11" s="30"/>
      <c r="AW11" s="29" t="s">
        <v>34</v>
      </c>
      <c r="AX11" s="30"/>
      <c r="AY11" s="29" t="s">
        <v>34</v>
      </c>
      <c r="AZ11" s="30"/>
      <c r="BA11" s="29" t="s">
        <v>34</v>
      </c>
      <c r="BB11" s="30"/>
      <c r="BC11" s="29" t="s">
        <v>34</v>
      </c>
      <c r="BD11" s="30"/>
      <c r="BE11" s="29" t="s">
        <v>34</v>
      </c>
      <c r="BF11" s="30"/>
      <c r="BG11" s="29" t="s">
        <v>34</v>
      </c>
      <c r="BH11" s="30"/>
      <c r="BI11" s="15">
        <f>DATE($D$1+2018,$F$1,7)</f>
        <v>45937</v>
      </c>
      <c r="BJ11" s="16" t="str">
        <f t="shared" si="2"/>
        <v>火</v>
      </c>
      <c r="BK11" s="17"/>
      <c r="BL11" s="22"/>
      <c r="BM11" s="29" t="s">
        <v>34</v>
      </c>
      <c r="BN11" s="30"/>
      <c r="BO11" s="29" t="s">
        <v>34</v>
      </c>
      <c r="BP11" s="30"/>
      <c r="BQ11" s="29" t="s">
        <v>34</v>
      </c>
      <c r="BR11" s="30"/>
      <c r="BS11" s="29" t="s">
        <v>34</v>
      </c>
      <c r="BT11" s="30"/>
      <c r="BU11" s="29" t="s">
        <v>34</v>
      </c>
      <c r="BV11" s="30"/>
      <c r="BW11" s="29" t="s">
        <v>34</v>
      </c>
      <c r="BX11" s="30"/>
      <c r="BY11" s="29" t="s">
        <v>34</v>
      </c>
      <c r="BZ11" s="30"/>
      <c r="CA11" s="29" t="s">
        <v>34</v>
      </c>
      <c r="CB11" s="30"/>
      <c r="CC11" s="29" t="s">
        <v>34</v>
      </c>
      <c r="CD11" s="30"/>
      <c r="CE11" s="29" t="s">
        <v>34</v>
      </c>
      <c r="CF11" s="30"/>
      <c r="CG11" s="29" t="s">
        <v>34</v>
      </c>
      <c r="CH11" s="30"/>
      <c r="CI11" s="29" t="s">
        <v>34</v>
      </c>
      <c r="CJ11" s="30"/>
      <c r="CK11" s="29" t="s">
        <v>34</v>
      </c>
      <c r="CL11" s="31"/>
      <c r="CM11" s="9"/>
      <c r="CN11" s="9"/>
      <c r="CO11" s="9"/>
      <c r="CP11" s="9"/>
    </row>
    <row r="12" spans="1:94" ht="54" customHeight="1" thickBot="1">
      <c r="A12" s="15">
        <f>DATE($D$1+2018,$F$1,8)</f>
        <v>45938</v>
      </c>
      <c r="B12" s="16" t="str">
        <f t="shared" si="0"/>
        <v>水</v>
      </c>
      <c r="C12" s="17"/>
      <c r="D12" s="22"/>
      <c r="E12" s="29" t="s">
        <v>34</v>
      </c>
      <c r="F12" s="30"/>
      <c r="G12" s="29" t="s">
        <v>34</v>
      </c>
      <c r="H12" s="30"/>
      <c r="I12" s="29" t="s">
        <v>34</v>
      </c>
      <c r="J12" s="30"/>
      <c r="K12" s="29" t="s">
        <v>34</v>
      </c>
      <c r="L12" s="30"/>
      <c r="M12" s="29" t="s">
        <v>34</v>
      </c>
      <c r="N12" s="30"/>
      <c r="O12" s="29" t="s">
        <v>34</v>
      </c>
      <c r="P12" s="30"/>
      <c r="Q12" s="29" t="s">
        <v>34</v>
      </c>
      <c r="R12" s="30"/>
      <c r="S12" s="29" t="s">
        <v>34</v>
      </c>
      <c r="T12" s="30"/>
      <c r="U12" s="29" t="s">
        <v>34</v>
      </c>
      <c r="V12" s="30"/>
      <c r="W12" s="29" t="s">
        <v>34</v>
      </c>
      <c r="X12" s="30"/>
      <c r="Y12" s="29" t="s">
        <v>34</v>
      </c>
      <c r="Z12" s="30"/>
      <c r="AA12" s="29" t="s">
        <v>34</v>
      </c>
      <c r="AB12" s="30"/>
      <c r="AC12" s="29" t="s">
        <v>34</v>
      </c>
      <c r="AD12" s="30"/>
      <c r="AE12" s="15">
        <f>DATE($D$1+2018,$F$1,8)</f>
        <v>45938</v>
      </c>
      <c r="AF12" s="16" t="str">
        <f t="shared" si="1"/>
        <v>水</v>
      </c>
      <c r="AG12" s="17"/>
      <c r="AH12" s="22"/>
      <c r="AI12" s="29" t="s">
        <v>34</v>
      </c>
      <c r="AJ12" s="30"/>
      <c r="AK12" s="29" t="s">
        <v>34</v>
      </c>
      <c r="AL12" s="30"/>
      <c r="AM12" s="29" t="s">
        <v>34</v>
      </c>
      <c r="AN12" s="30"/>
      <c r="AO12" s="29" t="s">
        <v>34</v>
      </c>
      <c r="AP12" s="30"/>
      <c r="AQ12" s="29" t="s">
        <v>34</v>
      </c>
      <c r="AR12" s="30"/>
      <c r="AS12" s="29" t="s">
        <v>34</v>
      </c>
      <c r="AT12" s="30"/>
      <c r="AU12" s="29" t="s">
        <v>34</v>
      </c>
      <c r="AV12" s="30"/>
      <c r="AW12" s="29" t="s">
        <v>34</v>
      </c>
      <c r="AX12" s="30"/>
      <c r="AY12" s="29" t="s">
        <v>34</v>
      </c>
      <c r="AZ12" s="30"/>
      <c r="BA12" s="29" t="s">
        <v>34</v>
      </c>
      <c r="BB12" s="30"/>
      <c r="BC12" s="29" t="s">
        <v>34</v>
      </c>
      <c r="BD12" s="30"/>
      <c r="BE12" s="29" t="s">
        <v>34</v>
      </c>
      <c r="BF12" s="30"/>
      <c r="BG12" s="29" t="s">
        <v>34</v>
      </c>
      <c r="BH12" s="30"/>
      <c r="BI12" s="15">
        <f>DATE($D$1+2018,$F$1,8)</f>
        <v>45938</v>
      </c>
      <c r="BJ12" s="16" t="str">
        <f t="shared" si="2"/>
        <v>水</v>
      </c>
      <c r="BK12" s="17"/>
      <c r="BL12" s="22"/>
      <c r="BM12" s="29" t="s">
        <v>34</v>
      </c>
      <c r="BN12" s="30"/>
      <c r="BO12" s="29" t="s">
        <v>34</v>
      </c>
      <c r="BP12" s="30"/>
      <c r="BQ12" s="29" t="s">
        <v>34</v>
      </c>
      <c r="BR12" s="30"/>
      <c r="BS12" s="29" t="s">
        <v>34</v>
      </c>
      <c r="BT12" s="30"/>
      <c r="BU12" s="29" t="s">
        <v>34</v>
      </c>
      <c r="BV12" s="30"/>
      <c r="BW12" s="29" t="s">
        <v>34</v>
      </c>
      <c r="BX12" s="30"/>
      <c r="BY12" s="29" t="s">
        <v>34</v>
      </c>
      <c r="BZ12" s="30"/>
      <c r="CA12" s="29" t="s">
        <v>34</v>
      </c>
      <c r="CB12" s="30"/>
      <c r="CC12" s="29" t="s">
        <v>34</v>
      </c>
      <c r="CD12" s="30"/>
      <c r="CE12" s="29" t="s">
        <v>34</v>
      </c>
      <c r="CF12" s="30"/>
      <c r="CG12" s="29" t="s">
        <v>34</v>
      </c>
      <c r="CH12" s="30"/>
      <c r="CI12" s="29" t="s">
        <v>34</v>
      </c>
      <c r="CJ12" s="30"/>
      <c r="CK12" s="29" t="s">
        <v>34</v>
      </c>
      <c r="CL12" s="31"/>
      <c r="CM12" s="9"/>
      <c r="CN12" s="9"/>
      <c r="CO12" s="9"/>
      <c r="CP12" s="9"/>
    </row>
    <row r="13" spans="1:94" ht="54" customHeight="1" thickBot="1">
      <c r="A13" s="15">
        <f>DATE($D$1+2018,$F$1,9)</f>
        <v>45939</v>
      </c>
      <c r="B13" s="16" t="str">
        <f t="shared" si="0"/>
        <v>木</v>
      </c>
      <c r="C13" s="17"/>
      <c r="D13" s="22"/>
      <c r="E13" s="29" t="s">
        <v>34</v>
      </c>
      <c r="F13" s="30"/>
      <c r="G13" s="29" t="s">
        <v>34</v>
      </c>
      <c r="H13" s="30"/>
      <c r="I13" s="29" t="s">
        <v>34</v>
      </c>
      <c r="J13" s="30"/>
      <c r="K13" s="29" t="s">
        <v>34</v>
      </c>
      <c r="L13" s="30"/>
      <c r="M13" s="29" t="s">
        <v>34</v>
      </c>
      <c r="N13" s="30"/>
      <c r="O13" s="29" t="s">
        <v>34</v>
      </c>
      <c r="P13" s="30"/>
      <c r="Q13" s="29" t="s">
        <v>34</v>
      </c>
      <c r="R13" s="30"/>
      <c r="S13" s="29" t="s">
        <v>34</v>
      </c>
      <c r="T13" s="30"/>
      <c r="U13" s="29" t="s">
        <v>34</v>
      </c>
      <c r="V13" s="30"/>
      <c r="W13" s="29" t="s">
        <v>34</v>
      </c>
      <c r="X13" s="30"/>
      <c r="Y13" s="29" t="s">
        <v>34</v>
      </c>
      <c r="Z13" s="30"/>
      <c r="AA13" s="29" t="s">
        <v>34</v>
      </c>
      <c r="AB13" s="30"/>
      <c r="AC13" s="29" t="s">
        <v>34</v>
      </c>
      <c r="AD13" s="30"/>
      <c r="AE13" s="15">
        <f>DATE($D$1+2018,$F$1,9)</f>
        <v>45939</v>
      </c>
      <c r="AF13" s="16" t="str">
        <f t="shared" si="1"/>
        <v>木</v>
      </c>
      <c r="AG13" s="17"/>
      <c r="AH13" s="22"/>
      <c r="AI13" s="29" t="s">
        <v>34</v>
      </c>
      <c r="AJ13" s="30"/>
      <c r="AK13" s="29" t="s">
        <v>34</v>
      </c>
      <c r="AL13" s="30"/>
      <c r="AM13" s="29" t="s">
        <v>34</v>
      </c>
      <c r="AN13" s="30"/>
      <c r="AO13" s="29" t="s">
        <v>34</v>
      </c>
      <c r="AP13" s="30"/>
      <c r="AQ13" s="29" t="s">
        <v>34</v>
      </c>
      <c r="AR13" s="30"/>
      <c r="AS13" s="29" t="s">
        <v>34</v>
      </c>
      <c r="AT13" s="30"/>
      <c r="AU13" s="29" t="s">
        <v>34</v>
      </c>
      <c r="AV13" s="30"/>
      <c r="AW13" s="29" t="s">
        <v>34</v>
      </c>
      <c r="AX13" s="30"/>
      <c r="AY13" s="29" t="s">
        <v>34</v>
      </c>
      <c r="AZ13" s="30"/>
      <c r="BA13" s="29" t="s">
        <v>34</v>
      </c>
      <c r="BB13" s="30"/>
      <c r="BC13" s="29" t="s">
        <v>34</v>
      </c>
      <c r="BD13" s="30"/>
      <c r="BE13" s="29" t="s">
        <v>34</v>
      </c>
      <c r="BF13" s="30"/>
      <c r="BG13" s="29" t="s">
        <v>34</v>
      </c>
      <c r="BH13" s="30"/>
      <c r="BI13" s="15">
        <f>DATE($D$1+2018,$F$1,9)</f>
        <v>45939</v>
      </c>
      <c r="BJ13" s="16" t="str">
        <f t="shared" si="2"/>
        <v>木</v>
      </c>
      <c r="BK13" s="17"/>
      <c r="BL13" s="22"/>
      <c r="BM13" s="29" t="s">
        <v>34</v>
      </c>
      <c r="BN13" s="30"/>
      <c r="BO13" s="29" t="s">
        <v>34</v>
      </c>
      <c r="BP13" s="30"/>
      <c r="BQ13" s="29" t="s">
        <v>34</v>
      </c>
      <c r="BR13" s="30"/>
      <c r="BS13" s="29" t="s">
        <v>34</v>
      </c>
      <c r="BT13" s="30"/>
      <c r="BU13" s="29" t="s">
        <v>34</v>
      </c>
      <c r="BV13" s="30"/>
      <c r="BW13" s="29" t="s">
        <v>34</v>
      </c>
      <c r="BX13" s="30"/>
      <c r="BY13" s="29" t="s">
        <v>34</v>
      </c>
      <c r="BZ13" s="30"/>
      <c r="CA13" s="29" t="s">
        <v>34</v>
      </c>
      <c r="CB13" s="30"/>
      <c r="CC13" s="29" t="s">
        <v>34</v>
      </c>
      <c r="CD13" s="30"/>
      <c r="CE13" s="29" t="s">
        <v>34</v>
      </c>
      <c r="CF13" s="30"/>
      <c r="CG13" s="29" t="s">
        <v>34</v>
      </c>
      <c r="CH13" s="30"/>
      <c r="CI13" s="29" t="s">
        <v>34</v>
      </c>
      <c r="CJ13" s="30"/>
      <c r="CK13" s="29" t="s">
        <v>34</v>
      </c>
      <c r="CL13" s="31"/>
      <c r="CM13" s="9"/>
      <c r="CN13" s="9"/>
      <c r="CO13" s="9"/>
      <c r="CP13" s="9"/>
    </row>
    <row r="14" spans="1:94" ht="54" customHeight="1" thickBot="1">
      <c r="A14" s="15">
        <f>DATE($D$1+2018,$F$1,10)</f>
        <v>45940</v>
      </c>
      <c r="B14" s="16" t="str">
        <f t="shared" si="0"/>
        <v>金</v>
      </c>
      <c r="C14" s="17"/>
      <c r="D14" s="22"/>
      <c r="E14" s="29" t="s">
        <v>34</v>
      </c>
      <c r="F14" s="30"/>
      <c r="G14" s="29" t="s">
        <v>34</v>
      </c>
      <c r="H14" s="30"/>
      <c r="I14" s="29" t="s">
        <v>34</v>
      </c>
      <c r="J14" s="30"/>
      <c r="K14" s="29" t="s">
        <v>34</v>
      </c>
      <c r="L14" s="30"/>
      <c r="M14" s="29" t="s">
        <v>34</v>
      </c>
      <c r="N14" s="30"/>
      <c r="O14" s="29" t="s">
        <v>34</v>
      </c>
      <c r="P14" s="30"/>
      <c r="Q14" s="29" t="s">
        <v>34</v>
      </c>
      <c r="R14" s="30"/>
      <c r="S14" s="29" t="s">
        <v>34</v>
      </c>
      <c r="T14" s="30"/>
      <c r="U14" s="29" t="s">
        <v>34</v>
      </c>
      <c r="V14" s="30"/>
      <c r="W14" s="29" t="s">
        <v>34</v>
      </c>
      <c r="X14" s="30"/>
      <c r="Y14" s="29" t="s">
        <v>34</v>
      </c>
      <c r="Z14" s="30"/>
      <c r="AA14" s="29" t="s">
        <v>34</v>
      </c>
      <c r="AB14" s="30"/>
      <c r="AC14" s="29" t="s">
        <v>34</v>
      </c>
      <c r="AD14" s="30"/>
      <c r="AE14" s="15">
        <f>DATE($D$1+2018,$F$1,10)</f>
        <v>45940</v>
      </c>
      <c r="AF14" s="16" t="str">
        <f t="shared" si="1"/>
        <v>金</v>
      </c>
      <c r="AG14" s="17"/>
      <c r="AH14" s="22"/>
      <c r="AI14" s="29" t="s">
        <v>34</v>
      </c>
      <c r="AJ14" s="30"/>
      <c r="AK14" s="29" t="s">
        <v>34</v>
      </c>
      <c r="AL14" s="30"/>
      <c r="AM14" s="29" t="s">
        <v>34</v>
      </c>
      <c r="AN14" s="30"/>
      <c r="AO14" s="29" t="s">
        <v>34</v>
      </c>
      <c r="AP14" s="30"/>
      <c r="AQ14" s="29" t="s">
        <v>34</v>
      </c>
      <c r="AR14" s="30"/>
      <c r="AS14" s="29" t="s">
        <v>34</v>
      </c>
      <c r="AT14" s="30"/>
      <c r="AU14" s="29" t="s">
        <v>34</v>
      </c>
      <c r="AV14" s="30"/>
      <c r="AW14" s="29" t="s">
        <v>34</v>
      </c>
      <c r="AX14" s="30"/>
      <c r="AY14" s="29" t="s">
        <v>34</v>
      </c>
      <c r="AZ14" s="30"/>
      <c r="BA14" s="29" t="s">
        <v>34</v>
      </c>
      <c r="BB14" s="30"/>
      <c r="BC14" s="29" t="s">
        <v>34</v>
      </c>
      <c r="BD14" s="30"/>
      <c r="BE14" s="29" t="s">
        <v>34</v>
      </c>
      <c r="BF14" s="30"/>
      <c r="BG14" s="29" t="s">
        <v>34</v>
      </c>
      <c r="BH14" s="30"/>
      <c r="BI14" s="15">
        <f>DATE($D$1+2018,$F$1,10)</f>
        <v>45940</v>
      </c>
      <c r="BJ14" s="16" t="str">
        <f t="shared" si="2"/>
        <v>金</v>
      </c>
      <c r="BK14" s="17"/>
      <c r="BL14" s="22"/>
      <c r="BM14" s="29" t="s">
        <v>34</v>
      </c>
      <c r="BN14" s="30"/>
      <c r="BO14" s="29" t="s">
        <v>34</v>
      </c>
      <c r="BP14" s="30"/>
      <c r="BQ14" s="29" t="s">
        <v>34</v>
      </c>
      <c r="BR14" s="30"/>
      <c r="BS14" s="29" t="s">
        <v>34</v>
      </c>
      <c r="BT14" s="30"/>
      <c r="BU14" s="29" t="s">
        <v>34</v>
      </c>
      <c r="BV14" s="30"/>
      <c r="BW14" s="29" t="s">
        <v>34</v>
      </c>
      <c r="BX14" s="30"/>
      <c r="BY14" s="29" t="s">
        <v>34</v>
      </c>
      <c r="BZ14" s="30"/>
      <c r="CA14" s="29" t="s">
        <v>34</v>
      </c>
      <c r="CB14" s="30"/>
      <c r="CC14" s="29" t="s">
        <v>34</v>
      </c>
      <c r="CD14" s="30"/>
      <c r="CE14" s="29" t="s">
        <v>34</v>
      </c>
      <c r="CF14" s="30"/>
      <c r="CG14" s="29" t="s">
        <v>34</v>
      </c>
      <c r="CH14" s="30"/>
      <c r="CI14" s="29" t="s">
        <v>34</v>
      </c>
      <c r="CJ14" s="30"/>
      <c r="CK14" s="29" t="s">
        <v>34</v>
      </c>
      <c r="CL14" s="31"/>
      <c r="CM14" s="9"/>
      <c r="CN14" s="9"/>
      <c r="CO14" s="9"/>
      <c r="CP14" s="9"/>
    </row>
    <row r="15" spans="1:94" ht="54" customHeight="1" thickBot="1">
      <c r="A15" s="15">
        <f>DATE($D$1+2018,$F$1,11)</f>
        <v>45941</v>
      </c>
      <c r="B15" s="16" t="str">
        <f t="shared" si="0"/>
        <v>土</v>
      </c>
      <c r="C15" s="17"/>
      <c r="D15" s="22"/>
      <c r="E15" s="29"/>
      <c r="F15" s="30"/>
      <c r="G15" s="29"/>
      <c r="H15" s="30"/>
      <c r="I15" s="29"/>
      <c r="J15" s="30"/>
      <c r="K15" s="29"/>
      <c r="L15" s="30"/>
      <c r="M15" s="29"/>
      <c r="N15" s="30"/>
      <c r="O15" s="29"/>
      <c r="P15" s="30"/>
      <c r="Q15" s="29"/>
      <c r="R15" s="30"/>
      <c r="S15" s="29"/>
      <c r="T15" s="30"/>
      <c r="U15" s="29"/>
      <c r="V15" s="30"/>
      <c r="W15" s="29"/>
      <c r="X15" s="30"/>
      <c r="Y15" s="29"/>
      <c r="Z15" s="30"/>
      <c r="AA15" s="29"/>
      <c r="AB15" s="30"/>
      <c r="AC15" s="29"/>
      <c r="AD15" s="30"/>
      <c r="AE15" s="15">
        <f>DATE($D$1+2018,$F$1,11)</f>
        <v>45941</v>
      </c>
      <c r="AF15" s="16" t="str">
        <f t="shared" si="1"/>
        <v>土</v>
      </c>
      <c r="AG15" s="17"/>
      <c r="AH15" s="22"/>
      <c r="AI15" s="29"/>
      <c r="AJ15" s="30"/>
      <c r="AK15" s="29"/>
      <c r="AL15" s="30"/>
      <c r="AM15" s="29"/>
      <c r="AN15" s="30"/>
      <c r="AO15" s="29"/>
      <c r="AP15" s="30"/>
      <c r="AQ15" s="29"/>
      <c r="AR15" s="30"/>
      <c r="AS15" s="29"/>
      <c r="AT15" s="30"/>
      <c r="AU15" s="29"/>
      <c r="AV15" s="30"/>
      <c r="AW15" s="29"/>
      <c r="AX15" s="30"/>
      <c r="AY15" s="29"/>
      <c r="AZ15" s="30"/>
      <c r="BA15" s="29"/>
      <c r="BB15" s="30"/>
      <c r="BC15" s="29"/>
      <c r="BD15" s="30"/>
      <c r="BE15" s="29"/>
      <c r="BF15" s="30"/>
      <c r="BG15" s="29"/>
      <c r="BH15" s="30"/>
      <c r="BI15" s="15">
        <f>DATE($D$1+2018,$F$1,11)</f>
        <v>45941</v>
      </c>
      <c r="BJ15" s="16" t="str">
        <f t="shared" si="2"/>
        <v>土</v>
      </c>
      <c r="BK15" s="17"/>
      <c r="BL15" s="22"/>
      <c r="BM15" s="29"/>
      <c r="BN15" s="30"/>
      <c r="BO15" s="29"/>
      <c r="BP15" s="30"/>
      <c r="BQ15" s="29"/>
      <c r="BR15" s="30"/>
      <c r="BS15" s="29"/>
      <c r="BT15" s="30"/>
      <c r="BU15" s="29"/>
      <c r="BV15" s="30"/>
      <c r="BW15" s="29"/>
      <c r="BX15" s="30"/>
      <c r="BY15" s="29"/>
      <c r="BZ15" s="30"/>
      <c r="CA15" s="29"/>
      <c r="CB15" s="30"/>
      <c r="CC15" s="29"/>
      <c r="CD15" s="30"/>
      <c r="CE15" s="29"/>
      <c r="CF15" s="30"/>
      <c r="CG15" s="29"/>
      <c r="CH15" s="30"/>
      <c r="CI15" s="29"/>
      <c r="CJ15" s="30"/>
      <c r="CK15" s="29"/>
      <c r="CL15" s="31"/>
      <c r="CM15" s="9"/>
      <c r="CN15" s="9"/>
      <c r="CO15" s="9"/>
      <c r="CP15" s="9"/>
    </row>
    <row r="16" spans="1:94" ht="54" customHeight="1" thickBot="1">
      <c r="A16" s="15">
        <f>DATE($D$1+2018,$F$1,12)</f>
        <v>45942</v>
      </c>
      <c r="B16" s="16" t="str">
        <f t="shared" si="0"/>
        <v>日</v>
      </c>
      <c r="C16" s="17"/>
      <c r="D16" s="22"/>
      <c r="E16" s="29"/>
      <c r="F16" s="30"/>
      <c r="G16" s="29"/>
      <c r="H16" s="30"/>
      <c r="I16" s="29"/>
      <c r="J16" s="30"/>
      <c r="K16" s="29"/>
      <c r="L16" s="30"/>
      <c r="M16" s="29"/>
      <c r="N16" s="30"/>
      <c r="O16" s="29"/>
      <c r="P16" s="30"/>
      <c r="Q16" s="29"/>
      <c r="R16" s="30"/>
      <c r="S16" s="29"/>
      <c r="T16" s="30"/>
      <c r="U16" s="29"/>
      <c r="V16" s="30"/>
      <c r="W16" s="29"/>
      <c r="X16" s="30"/>
      <c r="Y16" s="29"/>
      <c r="Z16" s="30"/>
      <c r="AA16" s="29"/>
      <c r="AB16" s="30"/>
      <c r="AC16" s="29"/>
      <c r="AD16" s="30"/>
      <c r="AE16" s="15">
        <f>DATE($D$1+2018,$F$1,12)</f>
        <v>45942</v>
      </c>
      <c r="AF16" s="16" t="str">
        <f t="shared" si="1"/>
        <v>日</v>
      </c>
      <c r="AG16" s="17"/>
      <c r="AH16" s="22"/>
      <c r="AI16" s="29"/>
      <c r="AJ16" s="30"/>
      <c r="AK16" s="29"/>
      <c r="AL16" s="30"/>
      <c r="AM16" s="29"/>
      <c r="AN16" s="30"/>
      <c r="AO16" s="29"/>
      <c r="AP16" s="30"/>
      <c r="AQ16" s="29"/>
      <c r="AR16" s="30"/>
      <c r="AS16" s="29"/>
      <c r="AT16" s="30"/>
      <c r="AU16" s="29"/>
      <c r="AV16" s="30"/>
      <c r="AW16" s="29"/>
      <c r="AX16" s="30"/>
      <c r="AY16" s="29"/>
      <c r="AZ16" s="30"/>
      <c r="BA16" s="29"/>
      <c r="BB16" s="30"/>
      <c r="BC16" s="29"/>
      <c r="BD16" s="30"/>
      <c r="BE16" s="29"/>
      <c r="BF16" s="30"/>
      <c r="BG16" s="29"/>
      <c r="BH16" s="30"/>
      <c r="BI16" s="15">
        <f>DATE($D$1+2018,$F$1,12)</f>
        <v>45942</v>
      </c>
      <c r="BJ16" s="16" t="str">
        <f t="shared" si="2"/>
        <v>日</v>
      </c>
      <c r="BK16" s="17"/>
      <c r="BL16" s="22"/>
      <c r="BM16" s="29"/>
      <c r="BN16" s="30"/>
      <c r="BO16" s="29"/>
      <c r="BP16" s="30"/>
      <c r="BQ16" s="29"/>
      <c r="BR16" s="30"/>
      <c r="BS16" s="29"/>
      <c r="BT16" s="30"/>
      <c r="BU16" s="29"/>
      <c r="BV16" s="30"/>
      <c r="BW16" s="29"/>
      <c r="BX16" s="30"/>
      <c r="BY16" s="29"/>
      <c r="BZ16" s="30"/>
      <c r="CA16" s="29"/>
      <c r="CB16" s="30"/>
      <c r="CC16" s="29"/>
      <c r="CD16" s="30"/>
      <c r="CE16" s="29"/>
      <c r="CF16" s="30"/>
      <c r="CG16" s="29"/>
      <c r="CH16" s="30"/>
      <c r="CI16" s="29"/>
      <c r="CJ16" s="30"/>
      <c r="CK16" s="29"/>
      <c r="CL16" s="31"/>
      <c r="CM16" s="9"/>
      <c r="CN16" s="9"/>
      <c r="CO16" s="9"/>
      <c r="CP16" s="9"/>
    </row>
    <row r="17" spans="1:94" ht="54" customHeight="1" thickBot="1">
      <c r="A17" s="15">
        <f>DATE($D$1+2018,$F$1,13)</f>
        <v>45943</v>
      </c>
      <c r="B17" s="16" t="str">
        <f t="shared" si="0"/>
        <v>月</v>
      </c>
      <c r="C17" s="17"/>
      <c r="D17" s="22"/>
      <c r="E17" s="29"/>
      <c r="F17" s="30"/>
      <c r="G17" s="29"/>
      <c r="H17" s="30"/>
      <c r="I17" s="29"/>
      <c r="J17" s="30"/>
      <c r="K17" s="29"/>
      <c r="L17" s="30"/>
      <c r="M17" s="29"/>
      <c r="N17" s="30"/>
      <c r="O17" s="29"/>
      <c r="P17" s="30"/>
      <c r="Q17" s="29"/>
      <c r="R17" s="30"/>
      <c r="S17" s="29"/>
      <c r="T17" s="30"/>
      <c r="U17" s="29"/>
      <c r="V17" s="30"/>
      <c r="W17" s="29"/>
      <c r="X17" s="30"/>
      <c r="Y17" s="29"/>
      <c r="Z17" s="30"/>
      <c r="AA17" s="29"/>
      <c r="AB17" s="30"/>
      <c r="AC17" s="29"/>
      <c r="AD17" s="30"/>
      <c r="AE17" s="15">
        <f>DATE($D$1+2018,$F$1,13)</f>
        <v>45943</v>
      </c>
      <c r="AF17" s="16" t="str">
        <f t="shared" si="1"/>
        <v>月</v>
      </c>
      <c r="AG17" s="17"/>
      <c r="AH17" s="22"/>
      <c r="AI17" s="29"/>
      <c r="AJ17" s="30"/>
      <c r="AK17" s="29"/>
      <c r="AL17" s="30"/>
      <c r="AM17" s="29"/>
      <c r="AN17" s="30"/>
      <c r="AO17" s="29"/>
      <c r="AP17" s="30"/>
      <c r="AQ17" s="29"/>
      <c r="AR17" s="30"/>
      <c r="AS17" s="29"/>
      <c r="AT17" s="30"/>
      <c r="AU17" s="29"/>
      <c r="AV17" s="30"/>
      <c r="AW17" s="29"/>
      <c r="AX17" s="30"/>
      <c r="AY17" s="29"/>
      <c r="AZ17" s="30"/>
      <c r="BA17" s="29"/>
      <c r="BB17" s="30"/>
      <c r="BC17" s="29"/>
      <c r="BD17" s="30"/>
      <c r="BE17" s="29"/>
      <c r="BF17" s="30"/>
      <c r="BG17" s="29"/>
      <c r="BH17" s="30"/>
      <c r="BI17" s="15">
        <f>DATE($D$1+2018,$F$1,13)</f>
        <v>45943</v>
      </c>
      <c r="BJ17" s="16" t="str">
        <f t="shared" si="2"/>
        <v>月</v>
      </c>
      <c r="BK17" s="17"/>
      <c r="BL17" s="22"/>
      <c r="BM17" s="29"/>
      <c r="BN17" s="30"/>
      <c r="BO17" s="29"/>
      <c r="BP17" s="30"/>
      <c r="BQ17" s="29"/>
      <c r="BR17" s="30"/>
      <c r="BS17" s="29"/>
      <c r="BT17" s="30"/>
      <c r="BU17" s="29"/>
      <c r="BV17" s="30"/>
      <c r="BW17" s="29"/>
      <c r="BX17" s="30"/>
      <c r="BY17" s="29"/>
      <c r="BZ17" s="30"/>
      <c r="CA17" s="29"/>
      <c r="CB17" s="30"/>
      <c r="CC17" s="29"/>
      <c r="CD17" s="30"/>
      <c r="CE17" s="29"/>
      <c r="CF17" s="30"/>
      <c r="CG17" s="29"/>
      <c r="CH17" s="30"/>
      <c r="CI17" s="29"/>
      <c r="CJ17" s="30"/>
      <c r="CK17" s="29"/>
      <c r="CL17" s="31"/>
      <c r="CM17" s="9"/>
      <c r="CN17" s="9"/>
      <c r="CO17" s="9"/>
      <c r="CP17" s="9"/>
    </row>
    <row r="18" spans="1:94" ht="54" customHeight="1" thickBot="1">
      <c r="A18" s="15">
        <f>DATE($D$1+2018,$F$1,14)</f>
        <v>45944</v>
      </c>
      <c r="B18" s="16" t="str">
        <f t="shared" si="0"/>
        <v>火</v>
      </c>
      <c r="C18" s="17"/>
      <c r="D18" s="22"/>
      <c r="E18" s="29" t="s">
        <v>34</v>
      </c>
      <c r="F18" s="30"/>
      <c r="G18" s="29" t="s">
        <v>34</v>
      </c>
      <c r="H18" s="30"/>
      <c r="I18" s="29" t="s">
        <v>34</v>
      </c>
      <c r="J18" s="30"/>
      <c r="K18" s="29" t="s">
        <v>34</v>
      </c>
      <c r="L18" s="30"/>
      <c r="M18" s="29" t="s">
        <v>34</v>
      </c>
      <c r="N18" s="30"/>
      <c r="O18" s="29" t="s">
        <v>34</v>
      </c>
      <c r="P18" s="30"/>
      <c r="Q18" s="29" t="s">
        <v>34</v>
      </c>
      <c r="R18" s="30"/>
      <c r="S18" s="29" t="s">
        <v>34</v>
      </c>
      <c r="T18" s="30"/>
      <c r="U18" s="29" t="s">
        <v>34</v>
      </c>
      <c r="V18" s="30"/>
      <c r="W18" s="29" t="s">
        <v>34</v>
      </c>
      <c r="X18" s="30"/>
      <c r="Y18" s="29" t="s">
        <v>34</v>
      </c>
      <c r="Z18" s="30"/>
      <c r="AA18" s="29" t="s">
        <v>34</v>
      </c>
      <c r="AB18" s="30"/>
      <c r="AC18" s="29" t="s">
        <v>34</v>
      </c>
      <c r="AD18" s="30"/>
      <c r="AE18" s="15">
        <f>DATE($D$1+2018,$F$1,14)</f>
        <v>45944</v>
      </c>
      <c r="AF18" s="16" t="str">
        <f t="shared" si="1"/>
        <v>火</v>
      </c>
      <c r="AG18" s="17"/>
      <c r="AH18" s="22"/>
      <c r="AI18" s="29" t="s">
        <v>34</v>
      </c>
      <c r="AJ18" s="30"/>
      <c r="AK18" s="29" t="s">
        <v>34</v>
      </c>
      <c r="AL18" s="30"/>
      <c r="AM18" s="29" t="s">
        <v>34</v>
      </c>
      <c r="AN18" s="30"/>
      <c r="AO18" s="29" t="s">
        <v>34</v>
      </c>
      <c r="AP18" s="30"/>
      <c r="AQ18" s="29" t="s">
        <v>34</v>
      </c>
      <c r="AR18" s="30"/>
      <c r="AS18" s="29" t="s">
        <v>34</v>
      </c>
      <c r="AT18" s="30"/>
      <c r="AU18" s="29" t="s">
        <v>34</v>
      </c>
      <c r="AV18" s="30"/>
      <c r="AW18" s="29" t="s">
        <v>34</v>
      </c>
      <c r="AX18" s="30"/>
      <c r="AY18" s="29" t="s">
        <v>34</v>
      </c>
      <c r="AZ18" s="30"/>
      <c r="BA18" s="29" t="s">
        <v>34</v>
      </c>
      <c r="BB18" s="30"/>
      <c r="BC18" s="29" t="s">
        <v>34</v>
      </c>
      <c r="BD18" s="30"/>
      <c r="BE18" s="29" t="s">
        <v>34</v>
      </c>
      <c r="BF18" s="30"/>
      <c r="BG18" s="29" t="s">
        <v>34</v>
      </c>
      <c r="BH18" s="30"/>
      <c r="BI18" s="15">
        <f>DATE($D$1+2018,$F$1,14)</f>
        <v>45944</v>
      </c>
      <c r="BJ18" s="16" t="str">
        <f t="shared" si="2"/>
        <v>火</v>
      </c>
      <c r="BK18" s="17"/>
      <c r="BL18" s="22"/>
      <c r="BM18" s="29" t="s">
        <v>34</v>
      </c>
      <c r="BN18" s="30"/>
      <c r="BO18" s="29" t="s">
        <v>34</v>
      </c>
      <c r="BP18" s="30"/>
      <c r="BQ18" s="29" t="s">
        <v>34</v>
      </c>
      <c r="BR18" s="30"/>
      <c r="BS18" s="29" t="s">
        <v>34</v>
      </c>
      <c r="BT18" s="30"/>
      <c r="BU18" s="29" t="s">
        <v>34</v>
      </c>
      <c r="BV18" s="30"/>
      <c r="BW18" s="29" t="s">
        <v>34</v>
      </c>
      <c r="BX18" s="30"/>
      <c r="BY18" s="29" t="s">
        <v>34</v>
      </c>
      <c r="BZ18" s="30"/>
      <c r="CA18" s="29" t="s">
        <v>34</v>
      </c>
      <c r="CB18" s="30"/>
      <c r="CC18" s="29" t="s">
        <v>34</v>
      </c>
      <c r="CD18" s="30"/>
      <c r="CE18" s="29" t="s">
        <v>34</v>
      </c>
      <c r="CF18" s="30"/>
      <c r="CG18" s="29" t="s">
        <v>34</v>
      </c>
      <c r="CH18" s="30"/>
      <c r="CI18" s="29" t="s">
        <v>34</v>
      </c>
      <c r="CJ18" s="30"/>
      <c r="CK18" s="29" t="s">
        <v>34</v>
      </c>
      <c r="CL18" s="31"/>
      <c r="CM18" s="9"/>
      <c r="CN18" s="9"/>
      <c r="CO18" s="9"/>
      <c r="CP18" s="9"/>
    </row>
    <row r="19" spans="1:94" ht="54" customHeight="1" thickBot="1">
      <c r="A19" s="15">
        <f>DATE($D$1+2018,$F$1,15)</f>
        <v>45945</v>
      </c>
      <c r="B19" s="16" t="str">
        <f t="shared" si="0"/>
        <v>水</v>
      </c>
      <c r="C19" s="17"/>
      <c r="D19" s="22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30"/>
      <c r="Q19" s="29"/>
      <c r="R19" s="30"/>
      <c r="S19" s="29"/>
      <c r="T19" s="30"/>
      <c r="U19" s="29"/>
      <c r="V19" s="30"/>
      <c r="W19" s="29"/>
      <c r="X19" s="30"/>
      <c r="Y19" s="29"/>
      <c r="Z19" s="30"/>
      <c r="AA19" s="29"/>
      <c r="AB19" s="30"/>
      <c r="AC19" s="29"/>
      <c r="AD19" s="30"/>
      <c r="AE19" s="15">
        <f>DATE($D$1+2018,$F$1,15)</f>
        <v>45945</v>
      </c>
      <c r="AF19" s="16" t="str">
        <f t="shared" si="1"/>
        <v>水</v>
      </c>
      <c r="AG19" s="17"/>
      <c r="AH19" s="22"/>
      <c r="AI19" s="29"/>
      <c r="AJ19" s="30"/>
      <c r="AK19" s="29"/>
      <c r="AL19" s="30"/>
      <c r="AM19" s="29"/>
      <c r="AN19" s="30"/>
      <c r="AO19" s="29"/>
      <c r="AP19" s="30"/>
      <c r="AQ19" s="29"/>
      <c r="AR19" s="30"/>
      <c r="AS19" s="29"/>
      <c r="AT19" s="30"/>
      <c r="AU19" s="29"/>
      <c r="AV19" s="30"/>
      <c r="AW19" s="29"/>
      <c r="AX19" s="30"/>
      <c r="AY19" s="29"/>
      <c r="AZ19" s="30"/>
      <c r="BA19" s="29"/>
      <c r="BB19" s="30"/>
      <c r="BC19" s="29"/>
      <c r="BD19" s="30"/>
      <c r="BE19" s="29"/>
      <c r="BF19" s="30"/>
      <c r="BG19" s="29"/>
      <c r="BH19" s="30"/>
      <c r="BI19" s="15">
        <f>DATE($D$1+2018,$F$1,15)</f>
        <v>45945</v>
      </c>
      <c r="BJ19" s="16" t="str">
        <f t="shared" si="2"/>
        <v>水</v>
      </c>
      <c r="BK19" s="17"/>
      <c r="BL19" s="22"/>
      <c r="BM19" s="29"/>
      <c r="BN19" s="30"/>
      <c r="BO19" s="29"/>
      <c r="BP19" s="30"/>
      <c r="BQ19" s="29"/>
      <c r="BR19" s="30"/>
      <c r="BS19" s="29"/>
      <c r="BT19" s="30"/>
      <c r="BU19" s="29"/>
      <c r="BV19" s="30"/>
      <c r="BW19" s="29"/>
      <c r="BX19" s="30"/>
      <c r="BY19" s="29"/>
      <c r="BZ19" s="30"/>
      <c r="CA19" s="29"/>
      <c r="CB19" s="30"/>
      <c r="CC19" s="29"/>
      <c r="CD19" s="30"/>
      <c r="CE19" s="29"/>
      <c r="CF19" s="30"/>
      <c r="CG19" s="29"/>
      <c r="CH19" s="30"/>
      <c r="CI19" s="29"/>
      <c r="CJ19" s="30"/>
      <c r="CK19" s="29"/>
      <c r="CL19" s="31"/>
      <c r="CM19" s="9"/>
      <c r="CN19" s="9"/>
      <c r="CO19" s="9"/>
      <c r="CP19" s="9"/>
    </row>
    <row r="20" spans="1:94" ht="54" customHeight="1" thickBot="1">
      <c r="A20" s="15">
        <f>DATE($D$1+2018,$F$1,16)</f>
        <v>45946</v>
      </c>
      <c r="B20" s="16" t="str">
        <f t="shared" si="0"/>
        <v>木</v>
      </c>
      <c r="C20" s="17"/>
      <c r="D20" s="22"/>
      <c r="E20" s="29"/>
      <c r="F20" s="30"/>
      <c r="G20" s="29"/>
      <c r="H20" s="30"/>
      <c r="I20" s="29"/>
      <c r="J20" s="30"/>
      <c r="K20" s="29"/>
      <c r="L20" s="30"/>
      <c r="M20" s="29"/>
      <c r="N20" s="30"/>
      <c r="O20" s="29"/>
      <c r="P20" s="30"/>
      <c r="Q20" s="29"/>
      <c r="R20" s="30"/>
      <c r="S20" s="29"/>
      <c r="T20" s="30"/>
      <c r="U20" s="29"/>
      <c r="V20" s="30"/>
      <c r="W20" s="29"/>
      <c r="X20" s="30"/>
      <c r="Y20" s="29"/>
      <c r="Z20" s="30"/>
      <c r="AA20" s="29"/>
      <c r="AB20" s="30"/>
      <c r="AC20" s="29"/>
      <c r="AD20" s="30"/>
      <c r="AE20" s="15">
        <f>DATE($D$1+2018,$F$1,16)</f>
        <v>45946</v>
      </c>
      <c r="AF20" s="16" t="str">
        <f t="shared" si="1"/>
        <v>木</v>
      </c>
      <c r="AG20" s="17"/>
      <c r="AH20" s="22"/>
      <c r="AI20" s="29"/>
      <c r="AJ20" s="30"/>
      <c r="AK20" s="29"/>
      <c r="AL20" s="30"/>
      <c r="AM20" s="29"/>
      <c r="AN20" s="30"/>
      <c r="AO20" s="29"/>
      <c r="AP20" s="30"/>
      <c r="AQ20" s="29"/>
      <c r="AR20" s="30"/>
      <c r="AS20" s="29"/>
      <c r="AT20" s="30"/>
      <c r="AU20" s="29"/>
      <c r="AV20" s="30"/>
      <c r="AW20" s="29"/>
      <c r="AX20" s="30"/>
      <c r="AY20" s="29"/>
      <c r="AZ20" s="30"/>
      <c r="BA20" s="29"/>
      <c r="BB20" s="30"/>
      <c r="BC20" s="29"/>
      <c r="BD20" s="30"/>
      <c r="BE20" s="29"/>
      <c r="BF20" s="30"/>
      <c r="BG20" s="29"/>
      <c r="BH20" s="30"/>
      <c r="BI20" s="15">
        <f>DATE($D$1+2018,$F$1,16)</f>
        <v>45946</v>
      </c>
      <c r="BJ20" s="16" t="str">
        <f t="shared" si="2"/>
        <v>木</v>
      </c>
      <c r="BK20" s="17"/>
      <c r="BL20" s="22"/>
      <c r="BM20" s="29"/>
      <c r="BN20" s="30"/>
      <c r="BO20" s="29"/>
      <c r="BP20" s="30"/>
      <c r="BQ20" s="29"/>
      <c r="BR20" s="30"/>
      <c r="BS20" s="29"/>
      <c r="BT20" s="30"/>
      <c r="BU20" s="29"/>
      <c r="BV20" s="30"/>
      <c r="BW20" s="29"/>
      <c r="BX20" s="30"/>
      <c r="BY20" s="29"/>
      <c r="BZ20" s="30"/>
      <c r="CA20" s="29"/>
      <c r="CB20" s="30"/>
      <c r="CC20" s="29"/>
      <c r="CD20" s="30"/>
      <c r="CE20" s="29"/>
      <c r="CF20" s="30"/>
      <c r="CG20" s="29"/>
      <c r="CH20" s="30"/>
      <c r="CI20" s="29"/>
      <c r="CJ20" s="30"/>
      <c r="CK20" s="29"/>
      <c r="CL20" s="31"/>
      <c r="CM20" s="10"/>
      <c r="CN20" s="10"/>
      <c r="CO20" s="10"/>
      <c r="CP20" s="10"/>
    </row>
    <row r="21" spans="1:94" ht="54" customHeight="1" thickBot="1">
      <c r="A21" s="15">
        <f>DATE($D$1+2018,$F$1,17)</f>
        <v>45947</v>
      </c>
      <c r="B21" s="16" t="str">
        <f t="shared" si="0"/>
        <v>金</v>
      </c>
      <c r="C21" s="17"/>
      <c r="D21" s="22"/>
      <c r="E21" s="29"/>
      <c r="F21" s="30"/>
      <c r="G21" s="29"/>
      <c r="H21" s="30"/>
      <c r="I21" s="29"/>
      <c r="J21" s="30"/>
      <c r="K21" s="29"/>
      <c r="L21" s="30"/>
      <c r="M21" s="29"/>
      <c r="N21" s="30"/>
      <c r="O21" s="29"/>
      <c r="P21" s="30"/>
      <c r="Q21" s="29"/>
      <c r="R21" s="30"/>
      <c r="S21" s="29"/>
      <c r="T21" s="30"/>
      <c r="U21" s="29"/>
      <c r="V21" s="30"/>
      <c r="W21" s="29"/>
      <c r="X21" s="30"/>
      <c r="Y21" s="29"/>
      <c r="Z21" s="30"/>
      <c r="AA21" s="29"/>
      <c r="AB21" s="30"/>
      <c r="AC21" s="29"/>
      <c r="AD21" s="30"/>
      <c r="AE21" s="15">
        <f>DATE($D$1+2018,$F$1,17)</f>
        <v>45947</v>
      </c>
      <c r="AF21" s="16" t="str">
        <f t="shared" si="1"/>
        <v>金</v>
      </c>
      <c r="AG21" s="17"/>
      <c r="AH21" s="22"/>
      <c r="AI21" s="29"/>
      <c r="AJ21" s="30"/>
      <c r="AK21" s="29"/>
      <c r="AL21" s="30"/>
      <c r="AM21" s="29"/>
      <c r="AN21" s="30"/>
      <c r="AO21" s="29"/>
      <c r="AP21" s="30"/>
      <c r="AQ21" s="29"/>
      <c r="AR21" s="30"/>
      <c r="AS21" s="29"/>
      <c r="AT21" s="30"/>
      <c r="AU21" s="29"/>
      <c r="AV21" s="30"/>
      <c r="AW21" s="29"/>
      <c r="AX21" s="30"/>
      <c r="AY21" s="29"/>
      <c r="AZ21" s="30"/>
      <c r="BA21" s="29"/>
      <c r="BB21" s="30"/>
      <c r="BC21" s="29"/>
      <c r="BD21" s="30"/>
      <c r="BE21" s="29"/>
      <c r="BF21" s="30"/>
      <c r="BG21" s="29"/>
      <c r="BH21" s="30"/>
      <c r="BI21" s="15">
        <f>DATE($D$1+2018,$F$1,17)</f>
        <v>45947</v>
      </c>
      <c r="BJ21" s="16" t="str">
        <f t="shared" si="2"/>
        <v>金</v>
      </c>
      <c r="BK21" s="17"/>
      <c r="BL21" s="22"/>
      <c r="BM21" s="29"/>
      <c r="BN21" s="30"/>
      <c r="BO21" s="29"/>
      <c r="BP21" s="30"/>
      <c r="BQ21" s="29"/>
      <c r="BR21" s="30"/>
      <c r="BS21" s="29"/>
      <c r="BT21" s="30"/>
      <c r="BU21" s="29"/>
      <c r="BV21" s="30"/>
      <c r="BW21" s="29"/>
      <c r="BX21" s="30"/>
      <c r="BY21" s="29"/>
      <c r="BZ21" s="30"/>
      <c r="CA21" s="29"/>
      <c r="CB21" s="30"/>
      <c r="CC21" s="29"/>
      <c r="CD21" s="30"/>
      <c r="CE21" s="29"/>
      <c r="CF21" s="30"/>
      <c r="CG21" s="29"/>
      <c r="CH21" s="30"/>
      <c r="CI21" s="29"/>
      <c r="CJ21" s="30"/>
      <c r="CK21" s="29"/>
      <c r="CL21" s="31"/>
      <c r="CM21" s="10"/>
      <c r="CN21" s="10"/>
      <c r="CO21" s="10"/>
      <c r="CP21" s="10"/>
    </row>
    <row r="22" spans="1:94" ht="54" customHeight="1" thickBot="1">
      <c r="A22" s="15">
        <f>DATE($D$1+2018,$F$1,18)</f>
        <v>45948</v>
      </c>
      <c r="B22" s="16" t="str">
        <f t="shared" si="0"/>
        <v>土</v>
      </c>
      <c r="C22" s="17"/>
      <c r="D22" s="22"/>
      <c r="E22" s="29"/>
      <c r="F22" s="30"/>
      <c r="G22" s="29"/>
      <c r="H22" s="30"/>
      <c r="I22" s="29"/>
      <c r="J22" s="30"/>
      <c r="K22" s="29"/>
      <c r="L22" s="30"/>
      <c r="M22" s="29"/>
      <c r="N22" s="30"/>
      <c r="O22" s="29"/>
      <c r="P22" s="30"/>
      <c r="Q22" s="29"/>
      <c r="R22" s="30"/>
      <c r="S22" s="29"/>
      <c r="T22" s="30"/>
      <c r="U22" s="29"/>
      <c r="V22" s="30"/>
      <c r="W22" s="29"/>
      <c r="X22" s="30"/>
      <c r="Y22" s="29"/>
      <c r="Z22" s="30"/>
      <c r="AA22" s="29"/>
      <c r="AB22" s="30"/>
      <c r="AC22" s="29"/>
      <c r="AD22" s="30"/>
      <c r="AE22" s="15">
        <f>DATE($D$1+2018,$F$1,18)</f>
        <v>45948</v>
      </c>
      <c r="AF22" s="16" t="str">
        <f t="shared" si="1"/>
        <v>土</v>
      </c>
      <c r="AG22" s="17"/>
      <c r="AH22" s="22"/>
      <c r="AI22" s="29"/>
      <c r="AJ22" s="30"/>
      <c r="AK22" s="29"/>
      <c r="AL22" s="30"/>
      <c r="AM22" s="29"/>
      <c r="AN22" s="30"/>
      <c r="AO22" s="29"/>
      <c r="AP22" s="30"/>
      <c r="AQ22" s="29"/>
      <c r="AR22" s="30"/>
      <c r="AS22" s="29"/>
      <c r="AT22" s="30"/>
      <c r="AU22" s="29"/>
      <c r="AV22" s="30"/>
      <c r="AW22" s="29"/>
      <c r="AX22" s="30"/>
      <c r="AY22" s="29"/>
      <c r="AZ22" s="30"/>
      <c r="BA22" s="29"/>
      <c r="BB22" s="30"/>
      <c r="BC22" s="29"/>
      <c r="BD22" s="30"/>
      <c r="BE22" s="29"/>
      <c r="BF22" s="30"/>
      <c r="BG22" s="29"/>
      <c r="BH22" s="30"/>
      <c r="BI22" s="15">
        <f>DATE($D$1+2018,$F$1,18)</f>
        <v>45948</v>
      </c>
      <c r="BJ22" s="16" t="str">
        <f t="shared" si="2"/>
        <v>土</v>
      </c>
      <c r="BK22" s="17"/>
      <c r="BL22" s="22"/>
      <c r="BM22" s="29"/>
      <c r="BN22" s="30"/>
      <c r="BO22" s="29"/>
      <c r="BP22" s="30"/>
      <c r="BQ22" s="29"/>
      <c r="BR22" s="30"/>
      <c r="BS22" s="29"/>
      <c r="BT22" s="30"/>
      <c r="BU22" s="29"/>
      <c r="BV22" s="30"/>
      <c r="BW22" s="29"/>
      <c r="BX22" s="30"/>
      <c r="BY22" s="29"/>
      <c r="BZ22" s="30"/>
      <c r="CA22" s="29"/>
      <c r="CB22" s="30"/>
      <c r="CC22" s="29"/>
      <c r="CD22" s="30"/>
      <c r="CE22" s="29"/>
      <c r="CF22" s="30"/>
      <c r="CG22" s="29"/>
      <c r="CH22" s="30"/>
      <c r="CI22" s="29"/>
      <c r="CJ22" s="30"/>
      <c r="CK22" s="29"/>
      <c r="CL22" s="31"/>
      <c r="CM22" s="10"/>
      <c r="CN22" s="10"/>
      <c r="CO22" s="10"/>
      <c r="CP22" s="10"/>
    </row>
    <row r="23" spans="1:94" ht="54" customHeight="1" thickBot="1">
      <c r="A23" s="15">
        <f>DATE($D$1+2018,$F$1,19)</f>
        <v>45949</v>
      </c>
      <c r="B23" s="16" t="str">
        <f t="shared" si="0"/>
        <v>日</v>
      </c>
      <c r="C23" s="17"/>
      <c r="D23" s="22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/>
      <c r="Q23" s="29"/>
      <c r="R23" s="30"/>
      <c r="S23" s="29"/>
      <c r="T23" s="30"/>
      <c r="U23" s="29"/>
      <c r="V23" s="30"/>
      <c r="W23" s="29"/>
      <c r="X23" s="30"/>
      <c r="Y23" s="29"/>
      <c r="Z23" s="30"/>
      <c r="AA23" s="29"/>
      <c r="AB23" s="30"/>
      <c r="AC23" s="29"/>
      <c r="AD23" s="30"/>
      <c r="AE23" s="15">
        <f>DATE($D$1+2018,$F$1,19)</f>
        <v>45949</v>
      </c>
      <c r="AF23" s="16" t="str">
        <f t="shared" si="1"/>
        <v>日</v>
      </c>
      <c r="AG23" s="17"/>
      <c r="AH23" s="22"/>
      <c r="AI23" s="29"/>
      <c r="AJ23" s="30"/>
      <c r="AK23" s="29"/>
      <c r="AL23" s="30"/>
      <c r="AM23" s="29"/>
      <c r="AN23" s="30"/>
      <c r="AO23" s="29"/>
      <c r="AP23" s="30"/>
      <c r="AQ23" s="29"/>
      <c r="AR23" s="30"/>
      <c r="AS23" s="29"/>
      <c r="AT23" s="30"/>
      <c r="AU23" s="29"/>
      <c r="AV23" s="30"/>
      <c r="AW23" s="29"/>
      <c r="AX23" s="30"/>
      <c r="AY23" s="29"/>
      <c r="AZ23" s="30"/>
      <c r="BA23" s="29"/>
      <c r="BB23" s="30"/>
      <c r="BC23" s="29"/>
      <c r="BD23" s="30"/>
      <c r="BE23" s="29"/>
      <c r="BF23" s="30"/>
      <c r="BG23" s="29"/>
      <c r="BH23" s="30"/>
      <c r="BI23" s="15">
        <f>DATE($D$1+2018,$F$1,19)</f>
        <v>45949</v>
      </c>
      <c r="BJ23" s="16" t="str">
        <f t="shared" si="2"/>
        <v>日</v>
      </c>
      <c r="BK23" s="17"/>
      <c r="BL23" s="22"/>
      <c r="BM23" s="29"/>
      <c r="BN23" s="30"/>
      <c r="BO23" s="29"/>
      <c r="BP23" s="30"/>
      <c r="BQ23" s="29"/>
      <c r="BR23" s="30"/>
      <c r="BS23" s="29"/>
      <c r="BT23" s="30"/>
      <c r="BU23" s="29"/>
      <c r="BV23" s="30"/>
      <c r="BW23" s="29"/>
      <c r="BX23" s="30"/>
      <c r="BY23" s="29"/>
      <c r="BZ23" s="30"/>
      <c r="CA23" s="29"/>
      <c r="CB23" s="30"/>
      <c r="CC23" s="29"/>
      <c r="CD23" s="30"/>
      <c r="CE23" s="29"/>
      <c r="CF23" s="30"/>
      <c r="CG23" s="29"/>
      <c r="CH23" s="30"/>
      <c r="CI23" s="29"/>
      <c r="CJ23" s="30"/>
      <c r="CK23" s="29"/>
      <c r="CL23" s="31"/>
      <c r="CM23" s="10"/>
      <c r="CN23" s="10"/>
      <c r="CO23" s="10"/>
      <c r="CP23" s="10"/>
    </row>
    <row r="24" spans="1:94" ht="54" customHeight="1" thickBot="1">
      <c r="A24" s="15">
        <f>DATE($D$1+2018,$F$1,20)</f>
        <v>45950</v>
      </c>
      <c r="B24" s="16" t="str">
        <f t="shared" si="0"/>
        <v>月</v>
      </c>
      <c r="C24" s="17"/>
      <c r="D24" s="22"/>
      <c r="E24" s="29"/>
      <c r="F24" s="30"/>
      <c r="G24" s="29"/>
      <c r="H24" s="30"/>
      <c r="I24" s="29"/>
      <c r="J24" s="30"/>
      <c r="K24" s="29"/>
      <c r="L24" s="30"/>
      <c r="M24" s="29"/>
      <c r="N24" s="30"/>
      <c r="O24" s="29"/>
      <c r="P24" s="30"/>
      <c r="Q24" s="29"/>
      <c r="R24" s="30"/>
      <c r="S24" s="29"/>
      <c r="T24" s="30"/>
      <c r="U24" s="29"/>
      <c r="V24" s="30"/>
      <c r="W24" s="29"/>
      <c r="X24" s="30"/>
      <c r="Y24" s="29"/>
      <c r="Z24" s="30"/>
      <c r="AA24" s="29"/>
      <c r="AB24" s="30"/>
      <c r="AC24" s="29"/>
      <c r="AD24" s="30"/>
      <c r="AE24" s="15">
        <f>DATE($D$1+2018,$F$1,20)</f>
        <v>45950</v>
      </c>
      <c r="AF24" s="16" t="str">
        <f t="shared" si="1"/>
        <v>月</v>
      </c>
      <c r="AG24" s="17"/>
      <c r="AH24" s="22"/>
      <c r="AI24" s="29"/>
      <c r="AJ24" s="30"/>
      <c r="AK24" s="29"/>
      <c r="AL24" s="30"/>
      <c r="AM24" s="29"/>
      <c r="AN24" s="30"/>
      <c r="AO24" s="29"/>
      <c r="AP24" s="30"/>
      <c r="AQ24" s="29"/>
      <c r="AR24" s="30"/>
      <c r="AS24" s="29"/>
      <c r="AT24" s="30"/>
      <c r="AU24" s="29"/>
      <c r="AV24" s="30"/>
      <c r="AW24" s="29"/>
      <c r="AX24" s="30"/>
      <c r="AY24" s="29"/>
      <c r="AZ24" s="30"/>
      <c r="BA24" s="29"/>
      <c r="BB24" s="30"/>
      <c r="BC24" s="29"/>
      <c r="BD24" s="30"/>
      <c r="BE24" s="29"/>
      <c r="BF24" s="30"/>
      <c r="BG24" s="29"/>
      <c r="BH24" s="30"/>
      <c r="BI24" s="15">
        <f>DATE($D$1+2018,$F$1,20)</f>
        <v>45950</v>
      </c>
      <c r="BJ24" s="16" t="str">
        <f t="shared" si="2"/>
        <v>月</v>
      </c>
      <c r="BK24" s="17"/>
      <c r="BL24" s="22"/>
      <c r="BM24" s="29"/>
      <c r="BN24" s="30"/>
      <c r="BO24" s="29"/>
      <c r="BP24" s="30"/>
      <c r="BQ24" s="29"/>
      <c r="BR24" s="30"/>
      <c r="BS24" s="29"/>
      <c r="BT24" s="30"/>
      <c r="BU24" s="29"/>
      <c r="BV24" s="30"/>
      <c r="BW24" s="29"/>
      <c r="BX24" s="30"/>
      <c r="BY24" s="29"/>
      <c r="BZ24" s="30"/>
      <c r="CA24" s="29"/>
      <c r="CB24" s="30"/>
      <c r="CC24" s="29"/>
      <c r="CD24" s="30"/>
      <c r="CE24" s="29"/>
      <c r="CF24" s="30"/>
      <c r="CG24" s="29"/>
      <c r="CH24" s="30"/>
      <c r="CI24" s="29"/>
      <c r="CJ24" s="30"/>
      <c r="CK24" s="29"/>
      <c r="CL24" s="31"/>
      <c r="CM24" s="10"/>
      <c r="CN24" s="10"/>
      <c r="CO24" s="10"/>
      <c r="CP24" s="10"/>
    </row>
    <row r="25" spans="1:94" ht="54" customHeight="1" thickBot="1">
      <c r="A25" s="15">
        <f>DATE($D$1+2018,$F$1,21)</f>
        <v>45951</v>
      </c>
      <c r="B25" s="16" t="str">
        <f t="shared" si="0"/>
        <v>火</v>
      </c>
      <c r="C25" s="17"/>
      <c r="D25" s="22"/>
      <c r="E25" s="29" t="s">
        <v>34</v>
      </c>
      <c r="F25" s="30"/>
      <c r="G25" s="29" t="s">
        <v>34</v>
      </c>
      <c r="H25" s="30"/>
      <c r="I25" s="29" t="s">
        <v>34</v>
      </c>
      <c r="J25" s="30"/>
      <c r="K25" s="29" t="s">
        <v>34</v>
      </c>
      <c r="L25" s="30"/>
      <c r="M25" s="29" t="s">
        <v>34</v>
      </c>
      <c r="N25" s="30"/>
      <c r="O25" s="29" t="s">
        <v>34</v>
      </c>
      <c r="P25" s="30"/>
      <c r="Q25" s="29" t="s">
        <v>34</v>
      </c>
      <c r="R25" s="30"/>
      <c r="S25" s="29" t="s">
        <v>34</v>
      </c>
      <c r="T25" s="30"/>
      <c r="U25" s="29" t="s">
        <v>34</v>
      </c>
      <c r="V25" s="30"/>
      <c r="W25" s="29" t="s">
        <v>34</v>
      </c>
      <c r="X25" s="30"/>
      <c r="Y25" s="29" t="s">
        <v>34</v>
      </c>
      <c r="Z25" s="30"/>
      <c r="AA25" s="29" t="s">
        <v>34</v>
      </c>
      <c r="AB25" s="30"/>
      <c r="AC25" s="29" t="s">
        <v>34</v>
      </c>
      <c r="AD25" s="30"/>
      <c r="AE25" s="15">
        <f>DATE($D$1+2018,$F$1,21)</f>
        <v>45951</v>
      </c>
      <c r="AF25" s="16" t="str">
        <f t="shared" si="1"/>
        <v>火</v>
      </c>
      <c r="AG25" s="17"/>
      <c r="AH25" s="22"/>
      <c r="AI25" s="29" t="s">
        <v>34</v>
      </c>
      <c r="AJ25" s="30"/>
      <c r="AK25" s="29" t="s">
        <v>34</v>
      </c>
      <c r="AL25" s="30"/>
      <c r="AM25" s="29" t="s">
        <v>34</v>
      </c>
      <c r="AN25" s="30"/>
      <c r="AO25" s="29" t="s">
        <v>34</v>
      </c>
      <c r="AP25" s="30"/>
      <c r="AQ25" s="29" t="s">
        <v>34</v>
      </c>
      <c r="AR25" s="30"/>
      <c r="AS25" s="29" t="s">
        <v>34</v>
      </c>
      <c r="AT25" s="30"/>
      <c r="AU25" s="29" t="s">
        <v>34</v>
      </c>
      <c r="AV25" s="30"/>
      <c r="AW25" s="29" t="s">
        <v>34</v>
      </c>
      <c r="AX25" s="30"/>
      <c r="AY25" s="29" t="s">
        <v>34</v>
      </c>
      <c r="AZ25" s="30"/>
      <c r="BA25" s="29" t="s">
        <v>34</v>
      </c>
      <c r="BB25" s="30"/>
      <c r="BC25" s="29" t="s">
        <v>34</v>
      </c>
      <c r="BD25" s="30"/>
      <c r="BE25" s="29" t="s">
        <v>34</v>
      </c>
      <c r="BF25" s="30"/>
      <c r="BG25" s="29" t="s">
        <v>34</v>
      </c>
      <c r="BH25" s="30"/>
      <c r="BI25" s="15">
        <f>DATE($D$1+2018,$F$1,21)</f>
        <v>45951</v>
      </c>
      <c r="BJ25" s="16" t="str">
        <f t="shared" si="2"/>
        <v>火</v>
      </c>
      <c r="BK25" s="17"/>
      <c r="BL25" s="22"/>
      <c r="BM25" s="29" t="s">
        <v>34</v>
      </c>
      <c r="BN25" s="30"/>
      <c r="BO25" s="29" t="s">
        <v>34</v>
      </c>
      <c r="BP25" s="30"/>
      <c r="BQ25" s="29" t="s">
        <v>34</v>
      </c>
      <c r="BR25" s="30"/>
      <c r="BS25" s="29" t="s">
        <v>34</v>
      </c>
      <c r="BT25" s="30"/>
      <c r="BU25" s="29" t="s">
        <v>34</v>
      </c>
      <c r="BV25" s="30"/>
      <c r="BW25" s="29" t="s">
        <v>34</v>
      </c>
      <c r="BX25" s="30"/>
      <c r="BY25" s="29" t="s">
        <v>34</v>
      </c>
      <c r="BZ25" s="30"/>
      <c r="CA25" s="29" t="s">
        <v>34</v>
      </c>
      <c r="CB25" s="30"/>
      <c r="CC25" s="29" t="s">
        <v>34</v>
      </c>
      <c r="CD25" s="30"/>
      <c r="CE25" s="29" t="s">
        <v>34</v>
      </c>
      <c r="CF25" s="30"/>
      <c r="CG25" s="29" t="s">
        <v>34</v>
      </c>
      <c r="CH25" s="30"/>
      <c r="CI25" s="29" t="s">
        <v>34</v>
      </c>
      <c r="CJ25" s="30"/>
      <c r="CK25" s="29" t="s">
        <v>34</v>
      </c>
      <c r="CL25" s="31"/>
      <c r="CM25" s="10"/>
      <c r="CN25" s="10"/>
      <c r="CO25" s="10"/>
      <c r="CP25" s="10"/>
    </row>
    <row r="26" spans="1:94" ht="54" customHeight="1" thickBot="1">
      <c r="A26" s="15">
        <f>DATE($D$1+2018,$F$1,22)</f>
        <v>45952</v>
      </c>
      <c r="B26" s="16" t="str">
        <f t="shared" si="0"/>
        <v>水</v>
      </c>
      <c r="C26" s="18"/>
      <c r="D26" s="22"/>
      <c r="E26" s="29" t="s">
        <v>34</v>
      </c>
      <c r="F26" s="30"/>
      <c r="G26" s="29" t="s">
        <v>34</v>
      </c>
      <c r="H26" s="30"/>
      <c r="I26" s="29" t="s">
        <v>34</v>
      </c>
      <c r="J26" s="30"/>
      <c r="K26" s="29" t="s">
        <v>34</v>
      </c>
      <c r="L26" s="30"/>
      <c r="M26" s="29" t="s">
        <v>34</v>
      </c>
      <c r="N26" s="30"/>
      <c r="O26" s="29" t="s">
        <v>34</v>
      </c>
      <c r="P26" s="30"/>
      <c r="Q26" s="29" t="s">
        <v>34</v>
      </c>
      <c r="R26" s="30"/>
      <c r="S26" s="29" t="s">
        <v>34</v>
      </c>
      <c r="T26" s="30"/>
      <c r="U26" s="29" t="s">
        <v>34</v>
      </c>
      <c r="V26" s="30"/>
      <c r="W26" s="29" t="s">
        <v>34</v>
      </c>
      <c r="X26" s="30"/>
      <c r="Y26" s="29" t="s">
        <v>34</v>
      </c>
      <c r="Z26" s="30"/>
      <c r="AA26" s="29" t="s">
        <v>34</v>
      </c>
      <c r="AB26" s="30"/>
      <c r="AC26" s="29" t="s">
        <v>34</v>
      </c>
      <c r="AD26" s="30"/>
      <c r="AE26" s="15">
        <f>DATE($D$1+2018,$F$1,22)</f>
        <v>45952</v>
      </c>
      <c r="AF26" s="16" t="str">
        <f t="shared" si="1"/>
        <v>水</v>
      </c>
      <c r="AG26" s="17"/>
      <c r="AH26" s="22"/>
      <c r="AI26" s="29" t="s">
        <v>34</v>
      </c>
      <c r="AJ26" s="30"/>
      <c r="AK26" s="29" t="s">
        <v>34</v>
      </c>
      <c r="AL26" s="30"/>
      <c r="AM26" s="29" t="s">
        <v>34</v>
      </c>
      <c r="AN26" s="30"/>
      <c r="AO26" s="29" t="s">
        <v>34</v>
      </c>
      <c r="AP26" s="30"/>
      <c r="AQ26" s="29" t="s">
        <v>34</v>
      </c>
      <c r="AR26" s="30"/>
      <c r="AS26" s="29" t="s">
        <v>34</v>
      </c>
      <c r="AT26" s="30"/>
      <c r="AU26" s="29" t="s">
        <v>34</v>
      </c>
      <c r="AV26" s="30"/>
      <c r="AW26" s="29" t="s">
        <v>34</v>
      </c>
      <c r="AX26" s="30"/>
      <c r="AY26" s="29" t="s">
        <v>34</v>
      </c>
      <c r="AZ26" s="30"/>
      <c r="BA26" s="29" t="s">
        <v>34</v>
      </c>
      <c r="BB26" s="30"/>
      <c r="BC26" s="29" t="s">
        <v>34</v>
      </c>
      <c r="BD26" s="30"/>
      <c r="BE26" s="29" t="s">
        <v>34</v>
      </c>
      <c r="BF26" s="30"/>
      <c r="BG26" s="29" t="s">
        <v>34</v>
      </c>
      <c r="BH26" s="30"/>
      <c r="BI26" s="15">
        <f>DATE($D$1+2018,$F$1,22)</f>
        <v>45952</v>
      </c>
      <c r="BJ26" s="16" t="str">
        <f t="shared" si="2"/>
        <v>水</v>
      </c>
      <c r="BK26" s="17"/>
      <c r="BL26" s="22"/>
      <c r="BM26" s="29" t="s">
        <v>34</v>
      </c>
      <c r="BN26" s="30"/>
      <c r="BO26" s="29" t="s">
        <v>34</v>
      </c>
      <c r="BP26" s="30"/>
      <c r="BQ26" s="29" t="s">
        <v>34</v>
      </c>
      <c r="BR26" s="30"/>
      <c r="BS26" s="29" t="s">
        <v>34</v>
      </c>
      <c r="BT26" s="30"/>
      <c r="BU26" s="29" t="s">
        <v>34</v>
      </c>
      <c r="BV26" s="30"/>
      <c r="BW26" s="29" t="s">
        <v>34</v>
      </c>
      <c r="BX26" s="30"/>
      <c r="BY26" s="29" t="s">
        <v>34</v>
      </c>
      <c r="BZ26" s="30"/>
      <c r="CA26" s="29" t="s">
        <v>34</v>
      </c>
      <c r="CB26" s="30"/>
      <c r="CC26" s="29" t="s">
        <v>34</v>
      </c>
      <c r="CD26" s="30"/>
      <c r="CE26" s="29" t="s">
        <v>34</v>
      </c>
      <c r="CF26" s="30"/>
      <c r="CG26" s="29" t="s">
        <v>34</v>
      </c>
      <c r="CH26" s="30"/>
      <c r="CI26" s="29" t="s">
        <v>34</v>
      </c>
      <c r="CJ26" s="30"/>
      <c r="CK26" s="29" t="s">
        <v>34</v>
      </c>
      <c r="CL26" s="31"/>
      <c r="CM26" s="10"/>
      <c r="CN26" s="10"/>
      <c r="CO26" s="10"/>
      <c r="CP26" s="10"/>
    </row>
    <row r="27" spans="1:94" ht="54" customHeight="1" thickBot="1">
      <c r="A27" s="15">
        <f>DATE($D$1+2018,$F$1,23)</f>
        <v>45953</v>
      </c>
      <c r="B27" s="16" t="str">
        <f t="shared" si="0"/>
        <v>木</v>
      </c>
      <c r="C27" s="17"/>
      <c r="D27" s="22"/>
      <c r="E27" s="29"/>
      <c r="F27" s="30"/>
      <c r="G27" s="29"/>
      <c r="H27" s="30"/>
      <c r="I27" s="29"/>
      <c r="J27" s="30"/>
      <c r="K27" s="29"/>
      <c r="L27" s="30"/>
      <c r="M27" s="29"/>
      <c r="N27" s="30"/>
      <c r="O27" s="29"/>
      <c r="P27" s="30"/>
      <c r="Q27" s="29"/>
      <c r="R27" s="30"/>
      <c r="S27" s="29"/>
      <c r="T27" s="30"/>
      <c r="U27" s="29"/>
      <c r="V27" s="30"/>
      <c r="W27" s="29"/>
      <c r="X27" s="30"/>
      <c r="Y27" s="29"/>
      <c r="Z27" s="30"/>
      <c r="AA27" s="29"/>
      <c r="AB27" s="30"/>
      <c r="AC27" s="29"/>
      <c r="AD27" s="30"/>
      <c r="AE27" s="15">
        <f>DATE($D$1+2018,$F$1,23)</f>
        <v>45953</v>
      </c>
      <c r="AF27" s="16" t="str">
        <f t="shared" si="1"/>
        <v>木</v>
      </c>
      <c r="AG27" s="17"/>
      <c r="AH27" s="22"/>
      <c r="AI27" s="29"/>
      <c r="AJ27" s="30"/>
      <c r="AK27" s="29"/>
      <c r="AL27" s="30"/>
      <c r="AM27" s="29"/>
      <c r="AN27" s="30"/>
      <c r="AO27" s="29"/>
      <c r="AP27" s="30"/>
      <c r="AQ27" s="29"/>
      <c r="AR27" s="30"/>
      <c r="AS27" s="29"/>
      <c r="AT27" s="30"/>
      <c r="AU27" s="29"/>
      <c r="AV27" s="30"/>
      <c r="AW27" s="29"/>
      <c r="AX27" s="30"/>
      <c r="AY27" s="29"/>
      <c r="AZ27" s="30"/>
      <c r="BA27" s="29"/>
      <c r="BB27" s="30"/>
      <c r="BC27" s="29"/>
      <c r="BD27" s="30"/>
      <c r="BE27" s="29"/>
      <c r="BF27" s="30"/>
      <c r="BG27" s="29"/>
      <c r="BH27" s="30"/>
      <c r="BI27" s="15">
        <f>DATE($D$1+2018,$F$1,23)</f>
        <v>45953</v>
      </c>
      <c r="BJ27" s="16" t="str">
        <f t="shared" si="2"/>
        <v>木</v>
      </c>
      <c r="BK27" s="17"/>
      <c r="BL27" s="22"/>
      <c r="BM27" s="29"/>
      <c r="BN27" s="30"/>
      <c r="BO27" s="29"/>
      <c r="BP27" s="30"/>
      <c r="BQ27" s="29"/>
      <c r="BR27" s="30"/>
      <c r="BS27" s="29"/>
      <c r="BT27" s="30"/>
      <c r="BU27" s="29"/>
      <c r="BV27" s="30"/>
      <c r="BW27" s="29"/>
      <c r="BX27" s="30"/>
      <c r="BY27" s="29"/>
      <c r="BZ27" s="30"/>
      <c r="CA27" s="29"/>
      <c r="CB27" s="30"/>
      <c r="CC27" s="29"/>
      <c r="CD27" s="30"/>
      <c r="CE27" s="29"/>
      <c r="CF27" s="30"/>
      <c r="CG27" s="29"/>
      <c r="CH27" s="30"/>
      <c r="CI27" s="29"/>
      <c r="CJ27" s="30"/>
      <c r="CK27" s="29"/>
      <c r="CL27" s="31"/>
      <c r="CM27" s="10"/>
      <c r="CN27" s="10"/>
      <c r="CO27" s="10"/>
      <c r="CP27" s="10"/>
    </row>
    <row r="28" spans="1:94" ht="54" customHeight="1" thickBot="1">
      <c r="A28" s="15">
        <f>DATE($D$1+2018,$F$1,24)</f>
        <v>45954</v>
      </c>
      <c r="B28" s="16" t="str">
        <f t="shared" si="0"/>
        <v>金</v>
      </c>
      <c r="C28" s="17"/>
      <c r="D28" s="22"/>
      <c r="E28" s="29"/>
      <c r="F28" s="30"/>
      <c r="G28" s="29"/>
      <c r="H28" s="30"/>
      <c r="I28" s="29"/>
      <c r="J28" s="30"/>
      <c r="K28" s="29"/>
      <c r="L28" s="30"/>
      <c r="M28" s="29"/>
      <c r="N28" s="30"/>
      <c r="O28" s="29"/>
      <c r="P28" s="30"/>
      <c r="Q28" s="29"/>
      <c r="R28" s="30"/>
      <c r="S28" s="29"/>
      <c r="T28" s="30"/>
      <c r="U28" s="29"/>
      <c r="V28" s="30"/>
      <c r="W28" s="29"/>
      <c r="X28" s="30"/>
      <c r="Y28" s="29"/>
      <c r="Z28" s="30"/>
      <c r="AA28" s="29"/>
      <c r="AB28" s="30"/>
      <c r="AC28" s="29"/>
      <c r="AD28" s="30"/>
      <c r="AE28" s="15">
        <f>DATE($D$1+2018,$F$1,24)</f>
        <v>45954</v>
      </c>
      <c r="AF28" s="16" t="str">
        <f t="shared" si="1"/>
        <v>金</v>
      </c>
      <c r="AG28" s="17"/>
      <c r="AH28" s="22"/>
      <c r="AI28" s="29"/>
      <c r="AJ28" s="30"/>
      <c r="AK28" s="29"/>
      <c r="AL28" s="30"/>
      <c r="AM28" s="29"/>
      <c r="AN28" s="30"/>
      <c r="AO28" s="29"/>
      <c r="AP28" s="30"/>
      <c r="AQ28" s="29"/>
      <c r="AR28" s="30"/>
      <c r="AS28" s="29"/>
      <c r="AT28" s="30"/>
      <c r="AU28" s="29"/>
      <c r="AV28" s="30"/>
      <c r="AW28" s="29"/>
      <c r="AX28" s="30"/>
      <c r="AY28" s="29"/>
      <c r="AZ28" s="30"/>
      <c r="BA28" s="29"/>
      <c r="BB28" s="30"/>
      <c r="BC28" s="29"/>
      <c r="BD28" s="30"/>
      <c r="BE28" s="29"/>
      <c r="BF28" s="30"/>
      <c r="BG28" s="29"/>
      <c r="BH28" s="30"/>
      <c r="BI28" s="15">
        <f>DATE($D$1+2018,$F$1,24)</f>
        <v>45954</v>
      </c>
      <c r="BJ28" s="16" t="str">
        <f t="shared" si="2"/>
        <v>金</v>
      </c>
      <c r="BK28" s="17"/>
      <c r="BL28" s="22"/>
      <c r="BM28" s="29"/>
      <c r="BN28" s="30"/>
      <c r="BO28" s="29"/>
      <c r="BP28" s="30"/>
      <c r="BQ28" s="29"/>
      <c r="BR28" s="30"/>
      <c r="BS28" s="29"/>
      <c r="BT28" s="30"/>
      <c r="BU28" s="29"/>
      <c r="BV28" s="30"/>
      <c r="BW28" s="29"/>
      <c r="BX28" s="30"/>
      <c r="BY28" s="29"/>
      <c r="BZ28" s="30"/>
      <c r="CA28" s="29"/>
      <c r="CB28" s="30"/>
      <c r="CC28" s="29"/>
      <c r="CD28" s="30"/>
      <c r="CE28" s="29"/>
      <c r="CF28" s="30"/>
      <c r="CG28" s="29"/>
      <c r="CH28" s="30"/>
      <c r="CI28" s="29"/>
      <c r="CJ28" s="30"/>
      <c r="CK28" s="29"/>
      <c r="CL28" s="31"/>
      <c r="CM28" s="10"/>
      <c r="CN28" s="10"/>
      <c r="CO28" s="10"/>
      <c r="CP28" s="10"/>
    </row>
    <row r="29" spans="1:94" ht="54" customHeight="1" thickBot="1">
      <c r="A29" s="15">
        <f>DATE($D$1+2018,$F$1,25)</f>
        <v>45955</v>
      </c>
      <c r="B29" s="16" t="str">
        <f t="shared" si="0"/>
        <v>土</v>
      </c>
      <c r="C29" s="17"/>
      <c r="D29" s="22"/>
      <c r="E29" s="29"/>
      <c r="F29" s="30"/>
      <c r="G29" s="29"/>
      <c r="H29" s="30"/>
      <c r="I29" s="29"/>
      <c r="J29" s="30"/>
      <c r="K29" s="29"/>
      <c r="L29" s="30"/>
      <c r="M29" s="29"/>
      <c r="N29" s="30"/>
      <c r="O29" s="29"/>
      <c r="P29" s="30"/>
      <c r="Q29" s="29"/>
      <c r="R29" s="30"/>
      <c r="S29" s="29"/>
      <c r="T29" s="30"/>
      <c r="U29" s="29"/>
      <c r="V29" s="30"/>
      <c r="W29" s="29"/>
      <c r="X29" s="30"/>
      <c r="Y29" s="29"/>
      <c r="Z29" s="30"/>
      <c r="AA29" s="29"/>
      <c r="AB29" s="30"/>
      <c r="AC29" s="29"/>
      <c r="AD29" s="30"/>
      <c r="AE29" s="15">
        <f>DATE($D$1+2018,$F$1,25)</f>
        <v>45955</v>
      </c>
      <c r="AF29" s="16" t="str">
        <f t="shared" si="1"/>
        <v>土</v>
      </c>
      <c r="AG29" s="17"/>
      <c r="AH29" s="22"/>
      <c r="AI29" s="29"/>
      <c r="AJ29" s="30"/>
      <c r="AK29" s="29"/>
      <c r="AL29" s="30"/>
      <c r="AM29" s="29"/>
      <c r="AN29" s="30"/>
      <c r="AO29" s="29"/>
      <c r="AP29" s="30"/>
      <c r="AQ29" s="29"/>
      <c r="AR29" s="30"/>
      <c r="AS29" s="29"/>
      <c r="AT29" s="30"/>
      <c r="AU29" s="29"/>
      <c r="AV29" s="30"/>
      <c r="AW29" s="29"/>
      <c r="AX29" s="30"/>
      <c r="AY29" s="29"/>
      <c r="AZ29" s="30"/>
      <c r="BA29" s="29"/>
      <c r="BB29" s="30"/>
      <c r="BC29" s="29"/>
      <c r="BD29" s="30"/>
      <c r="BE29" s="29"/>
      <c r="BF29" s="30"/>
      <c r="BG29" s="29"/>
      <c r="BH29" s="30"/>
      <c r="BI29" s="15">
        <f>DATE($D$1+2018,$F$1,25)</f>
        <v>45955</v>
      </c>
      <c r="BJ29" s="16" t="str">
        <f t="shared" si="2"/>
        <v>土</v>
      </c>
      <c r="BK29" s="17"/>
      <c r="BL29" s="22"/>
      <c r="BM29" s="29"/>
      <c r="BN29" s="30"/>
      <c r="BO29" s="29"/>
      <c r="BP29" s="30"/>
      <c r="BQ29" s="29"/>
      <c r="BR29" s="30"/>
      <c r="BS29" s="29"/>
      <c r="BT29" s="30"/>
      <c r="BU29" s="29"/>
      <c r="BV29" s="30"/>
      <c r="BW29" s="29"/>
      <c r="BX29" s="30"/>
      <c r="BY29" s="29"/>
      <c r="BZ29" s="30"/>
      <c r="CA29" s="29"/>
      <c r="CB29" s="30"/>
      <c r="CC29" s="29"/>
      <c r="CD29" s="30"/>
      <c r="CE29" s="29"/>
      <c r="CF29" s="30"/>
      <c r="CG29" s="29"/>
      <c r="CH29" s="30"/>
      <c r="CI29" s="29"/>
      <c r="CJ29" s="30"/>
      <c r="CK29" s="29"/>
      <c r="CL29" s="31"/>
      <c r="CM29" s="10"/>
      <c r="CN29" s="10"/>
      <c r="CO29" s="10"/>
      <c r="CP29" s="10"/>
    </row>
    <row r="30" spans="1:94" ht="54" customHeight="1" thickBot="1">
      <c r="A30" s="15">
        <f>DATE($D$1+2018,$F$1,26)</f>
        <v>45956</v>
      </c>
      <c r="B30" s="16" t="str">
        <f t="shared" si="0"/>
        <v>日</v>
      </c>
      <c r="C30" s="17"/>
      <c r="D30" s="22"/>
      <c r="E30" s="29"/>
      <c r="F30" s="30"/>
      <c r="G30" s="29"/>
      <c r="H30" s="30"/>
      <c r="I30" s="29"/>
      <c r="J30" s="30"/>
      <c r="K30" s="29"/>
      <c r="L30" s="30"/>
      <c r="M30" s="29"/>
      <c r="N30" s="30"/>
      <c r="O30" s="29"/>
      <c r="P30" s="30"/>
      <c r="Q30" s="29"/>
      <c r="R30" s="30"/>
      <c r="S30" s="29"/>
      <c r="T30" s="30"/>
      <c r="U30" s="29"/>
      <c r="V30" s="30"/>
      <c r="W30" s="29"/>
      <c r="X30" s="30"/>
      <c r="Y30" s="29"/>
      <c r="Z30" s="30"/>
      <c r="AA30" s="29"/>
      <c r="AB30" s="30"/>
      <c r="AC30" s="29"/>
      <c r="AD30" s="30"/>
      <c r="AE30" s="15">
        <f>DATE($D$1+2018,$F$1,26)</f>
        <v>45956</v>
      </c>
      <c r="AF30" s="16" t="str">
        <f t="shared" si="1"/>
        <v>日</v>
      </c>
      <c r="AG30" s="17"/>
      <c r="AH30" s="22"/>
      <c r="AI30" s="29"/>
      <c r="AJ30" s="30"/>
      <c r="AK30" s="29"/>
      <c r="AL30" s="30"/>
      <c r="AM30" s="29"/>
      <c r="AN30" s="30"/>
      <c r="AO30" s="29"/>
      <c r="AP30" s="30"/>
      <c r="AQ30" s="29"/>
      <c r="AR30" s="30"/>
      <c r="AS30" s="29"/>
      <c r="AT30" s="30"/>
      <c r="AU30" s="29"/>
      <c r="AV30" s="30"/>
      <c r="AW30" s="29"/>
      <c r="AX30" s="30"/>
      <c r="AY30" s="29"/>
      <c r="AZ30" s="30"/>
      <c r="BA30" s="29"/>
      <c r="BB30" s="30"/>
      <c r="BC30" s="29"/>
      <c r="BD30" s="30"/>
      <c r="BE30" s="29"/>
      <c r="BF30" s="30"/>
      <c r="BG30" s="29"/>
      <c r="BH30" s="30"/>
      <c r="BI30" s="15">
        <f>DATE($D$1+2018,$F$1,26)</f>
        <v>45956</v>
      </c>
      <c r="BJ30" s="16" t="str">
        <f t="shared" si="2"/>
        <v>日</v>
      </c>
      <c r="BK30" s="17"/>
      <c r="BL30" s="22"/>
      <c r="BM30" s="29"/>
      <c r="BN30" s="30"/>
      <c r="BO30" s="29"/>
      <c r="BP30" s="30"/>
      <c r="BQ30" s="29"/>
      <c r="BR30" s="30"/>
      <c r="BS30" s="29"/>
      <c r="BT30" s="30"/>
      <c r="BU30" s="29"/>
      <c r="BV30" s="30"/>
      <c r="BW30" s="29"/>
      <c r="BX30" s="30"/>
      <c r="BY30" s="29"/>
      <c r="BZ30" s="30"/>
      <c r="CA30" s="29"/>
      <c r="CB30" s="30"/>
      <c r="CC30" s="29"/>
      <c r="CD30" s="30"/>
      <c r="CE30" s="29"/>
      <c r="CF30" s="30"/>
      <c r="CG30" s="29"/>
      <c r="CH30" s="30"/>
      <c r="CI30" s="29"/>
      <c r="CJ30" s="30"/>
      <c r="CK30" s="29"/>
      <c r="CL30" s="31"/>
      <c r="CM30" s="10"/>
      <c r="CN30" s="10"/>
      <c r="CO30" s="10"/>
      <c r="CP30" s="10"/>
    </row>
    <row r="31" spans="1:94" ht="54" customHeight="1" thickBot="1">
      <c r="A31" s="15">
        <f>DATE($D$1+2018,$F$1,27)</f>
        <v>45957</v>
      </c>
      <c r="B31" s="16" t="str">
        <f t="shared" si="0"/>
        <v>月</v>
      </c>
      <c r="C31" s="17"/>
      <c r="D31" s="22"/>
      <c r="E31" s="29" t="s">
        <v>34</v>
      </c>
      <c r="F31" s="30"/>
      <c r="G31" s="29" t="s">
        <v>34</v>
      </c>
      <c r="H31" s="30"/>
      <c r="I31" s="29" t="s">
        <v>34</v>
      </c>
      <c r="J31" s="30"/>
      <c r="K31" s="29" t="s">
        <v>34</v>
      </c>
      <c r="L31" s="30"/>
      <c r="M31" s="29" t="s">
        <v>34</v>
      </c>
      <c r="N31" s="30"/>
      <c r="O31" s="29" t="s">
        <v>34</v>
      </c>
      <c r="P31" s="30"/>
      <c r="Q31" s="29" t="s">
        <v>34</v>
      </c>
      <c r="R31" s="30"/>
      <c r="S31" s="29" t="s">
        <v>34</v>
      </c>
      <c r="T31" s="30"/>
      <c r="U31" s="29" t="s">
        <v>34</v>
      </c>
      <c r="V31" s="30"/>
      <c r="W31" s="29" t="s">
        <v>34</v>
      </c>
      <c r="X31" s="30"/>
      <c r="Y31" s="29" t="s">
        <v>34</v>
      </c>
      <c r="Z31" s="30"/>
      <c r="AA31" s="29" t="s">
        <v>34</v>
      </c>
      <c r="AB31" s="30"/>
      <c r="AC31" s="29" t="s">
        <v>34</v>
      </c>
      <c r="AD31" s="30"/>
      <c r="AE31" s="15">
        <f>DATE($D$1+2018,$F$1,27)</f>
        <v>45957</v>
      </c>
      <c r="AF31" s="16" t="str">
        <f t="shared" si="1"/>
        <v>月</v>
      </c>
      <c r="AG31" s="17"/>
      <c r="AH31" s="22"/>
      <c r="AI31" s="29" t="s">
        <v>34</v>
      </c>
      <c r="AJ31" s="30"/>
      <c r="AK31" s="29" t="s">
        <v>34</v>
      </c>
      <c r="AL31" s="30"/>
      <c r="AM31" s="29" t="s">
        <v>34</v>
      </c>
      <c r="AN31" s="30"/>
      <c r="AO31" s="29" t="s">
        <v>34</v>
      </c>
      <c r="AP31" s="30"/>
      <c r="AQ31" s="29" t="s">
        <v>34</v>
      </c>
      <c r="AR31" s="30"/>
      <c r="AS31" s="29" t="s">
        <v>34</v>
      </c>
      <c r="AT31" s="30"/>
      <c r="AU31" s="29" t="s">
        <v>34</v>
      </c>
      <c r="AV31" s="30"/>
      <c r="AW31" s="29" t="s">
        <v>34</v>
      </c>
      <c r="AX31" s="30"/>
      <c r="AY31" s="29" t="s">
        <v>34</v>
      </c>
      <c r="AZ31" s="30"/>
      <c r="BA31" s="29" t="s">
        <v>34</v>
      </c>
      <c r="BB31" s="30"/>
      <c r="BC31" s="29" t="s">
        <v>34</v>
      </c>
      <c r="BD31" s="30"/>
      <c r="BE31" s="29" t="s">
        <v>34</v>
      </c>
      <c r="BF31" s="30"/>
      <c r="BG31" s="29" t="s">
        <v>34</v>
      </c>
      <c r="BH31" s="30"/>
      <c r="BI31" s="15">
        <f>DATE($D$1+2018,$F$1,27)</f>
        <v>45957</v>
      </c>
      <c r="BJ31" s="16" t="str">
        <f t="shared" si="2"/>
        <v>月</v>
      </c>
      <c r="BK31" s="17"/>
      <c r="BL31" s="22"/>
      <c r="BM31" s="29" t="s">
        <v>34</v>
      </c>
      <c r="BN31" s="30"/>
      <c r="BO31" s="29" t="s">
        <v>34</v>
      </c>
      <c r="BP31" s="30"/>
      <c r="BQ31" s="29" t="s">
        <v>34</v>
      </c>
      <c r="BR31" s="30"/>
      <c r="BS31" s="29" t="s">
        <v>34</v>
      </c>
      <c r="BT31" s="30"/>
      <c r="BU31" s="29" t="s">
        <v>34</v>
      </c>
      <c r="BV31" s="30"/>
      <c r="BW31" s="29" t="s">
        <v>34</v>
      </c>
      <c r="BX31" s="30"/>
      <c r="BY31" s="29" t="s">
        <v>34</v>
      </c>
      <c r="BZ31" s="30"/>
      <c r="CA31" s="29" t="s">
        <v>34</v>
      </c>
      <c r="CB31" s="30"/>
      <c r="CC31" s="29" t="s">
        <v>34</v>
      </c>
      <c r="CD31" s="30"/>
      <c r="CE31" s="29" t="s">
        <v>34</v>
      </c>
      <c r="CF31" s="30"/>
      <c r="CG31" s="29" t="s">
        <v>34</v>
      </c>
      <c r="CH31" s="30"/>
      <c r="CI31" s="29" t="s">
        <v>34</v>
      </c>
      <c r="CJ31" s="30"/>
      <c r="CK31" s="29" t="s">
        <v>34</v>
      </c>
      <c r="CL31" s="31"/>
      <c r="CM31" s="10"/>
      <c r="CN31" s="10"/>
      <c r="CO31" s="10"/>
      <c r="CP31" s="10"/>
    </row>
    <row r="32" spans="1:94" ht="54" customHeight="1" thickBot="1">
      <c r="A32" s="15">
        <f>DATE($D$1+2018,$F$1,28)</f>
        <v>45958</v>
      </c>
      <c r="B32" s="16" t="str">
        <f t="shared" si="0"/>
        <v>火</v>
      </c>
      <c r="C32" s="17"/>
      <c r="D32" s="22"/>
      <c r="E32" s="29" t="s">
        <v>34</v>
      </c>
      <c r="F32" s="30"/>
      <c r="G32" s="29" t="s">
        <v>34</v>
      </c>
      <c r="H32" s="30"/>
      <c r="I32" s="29" t="s">
        <v>34</v>
      </c>
      <c r="J32" s="30"/>
      <c r="K32" s="29" t="s">
        <v>34</v>
      </c>
      <c r="L32" s="30"/>
      <c r="M32" s="29" t="s">
        <v>34</v>
      </c>
      <c r="N32" s="30"/>
      <c r="O32" s="29" t="s">
        <v>34</v>
      </c>
      <c r="P32" s="30"/>
      <c r="Q32" s="29" t="s">
        <v>34</v>
      </c>
      <c r="R32" s="30"/>
      <c r="S32" s="29" t="s">
        <v>34</v>
      </c>
      <c r="T32" s="30"/>
      <c r="U32" s="29" t="s">
        <v>34</v>
      </c>
      <c r="V32" s="30"/>
      <c r="W32" s="29" t="s">
        <v>34</v>
      </c>
      <c r="X32" s="30"/>
      <c r="Y32" s="29" t="s">
        <v>34</v>
      </c>
      <c r="Z32" s="30"/>
      <c r="AA32" s="29" t="s">
        <v>34</v>
      </c>
      <c r="AB32" s="30"/>
      <c r="AC32" s="29" t="s">
        <v>34</v>
      </c>
      <c r="AD32" s="30"/>
      <c r="AE32" s="15">
        <f>DATE($D$1+2018,$F$1,28)</f>
        <v>45958</v>
      </c>
      <c r="AF32" s="16" t="str">
        <f t="shared" si="1"/>
        <v>火</v>
      </c>
      <c r="AG32" s="17"/>
      <c r="AH32" s="22"/>
      <c r="AI32" s="29" t="s">
        <v>34</v>
      </c>
      <c r="AJ32" s="30"/>
      <c r="AK32" s="29" t="s">
        <v>34</v>
      </c>
      <c r="AL32" s="30"/>
      <c r="AM32" s="29" t="s">
        <v>34</v>
      </c>
      <c r="AN32" s="30"/>
      <c r="AO32" s="29" t="s">
        <v>34</v>
      </c>
      <c r="AP32" s="30"/>
      <c r="AQ32" s="29" t="s">
        <v>34</v>
      </c>
      <c r="AR32" s="30"/>
      <c r="AS32" s="29" t="s">
        <v>34</v>
      </c>
      <c r="AT32" s="30"/>
      <c r="AU32" s="29" t="s">
        <v>34</v>
      </c>
      <c r="AV32" s="30"/>
      <c r="AW32" s="29" t="s">
        <v>34</v>
      </c>
      <c r="AX32" s="30"/>
      <c r="AY32" s="29" t="s">
        <v>34</v>
      </c>
      <c r="AZ32" s="30"/>
      <c r="BA32" s="29" t="s">
        <v>34</v>
      </c>
      <c r="BB32" s="30"/>
      <c r="BC32" s="29" t="s">
        <v>34</v>
      </c>
      <c r="BD32" s="30"/>
      <c r="BE32" s="29" t="s">
        <v>34</v>
      </c>
      <c r="BF32" s="30"/>
      <c r="BG32" s="29" t="s">
        <v>34</v>
      </c>
      <c r="BH32" s="30"/>
      <c r="BI32" s="15">
        <f>DATE($D$1+2018,$F$1,28)</f>
        <v>45958</v>
      </c>
      <c r="BJ32" s="16" t="str">
        <f t="shared" si="2"/>
        <v>火</v>
      </c>
      <c r="BK32" s="17"/>
      <c r="BL32" s="22"/>
      <c r="BM32" s="29" t="s">
        <v>34</v>
      </c>
      <c r="BN32" s="30"/>
      <c r="BO32" s="29" t="s">
        <v>34</v>
      </c>
      <c r="BP32" s="30"/>
      <c r="BQ32" s="29" t="s">
        <v>34</v>
      </c>
      <c r="BR32" s="30"/>
      <c r="BS32" s="29" t="s">
        <v>34</v>
      </c>
      <c r="BT32" s="30"/>
      <c r="BU32" s="29" t="s">
        <v>34</v>
      </c>
      <c r="BV32" s="30"/>
      <c r="BW32" s="29" t="s">
        <v>34</v>
      </c>
      <c r="BX32" s="30"/>
      <c r="BY32" s="29" t="s">
        <v>34</v>
      </c>
      <c r="BZ32" s="30"/>
      <c r="CA32" s="29" t="s">
        <v>34</v>
      </c>
      <c r="CB32" s="30"/>
      <c r="CC32" s="29" t="s">
        <v>34</v>
      </c>
      <c r="CD32" s="30"/>
      <c r="CE32" s="29" t="s">
        <v>34</v>
      </c>
      <c r="CF32" s="30"/>
      <c r="CG32" s="29" t="s">
        <v>34</v>
      </c>
      <c r="CH32" s="30"/>
      <c r="CI32" s="29" t="s">
        <v>34</v>
      </c>
      <c r="CJ32" s="30"/>
      <c r="CK32" s="29" t="s">
        <v>34</v>
      </c>
      <c r="CL32" s="31"/>
      <c r="CM32" s="10"/>
      <c r="CN32" s="10"/>
      <c r="CO32" s="10"/>
      <c r="CP32" s="10"/>
    </row>
    <row r="33" spans="1:94" ht="54" customHeight="1" thickBot="1">
      <c r="A33" s="15">
        <f>DATE($D$1+2018,$F$1,29)</f>
        <v>45959</v>
      </c>
      <c r="B33" s="16" t="str">
        <f t="shared" si="0"/>
        <v>水</v>
      </c>
      <c r="C33" s="17"/>
      <c r="D33" s="22"/>
      <c r="E33" s="29" t="s">
        <v>34</v>
      </c>
      <c r="F33" s="30"/>
      <c r="G33" s="29" t="s">
        <v>34</v>
      </c>
      <c r="H33" s="30"/>
      <c r="I33" s="29" t="s">
        <v>34</v>
      </c>
      <c r="J33" s="30"/>
      <c r="K33" s="29" t="s">
        <v>34</v>
      </c>
      <c r="L33" s="30"/>
      <c r="M33" s="29" t="s">
        <v>34</v>
      </c>
      <c r="N33" s="30"/>
      <c r="O33" s="29" t="s">
        <v>34</v>
      </c>
      <c r="P33" s="30"/>
      <c r="Q33" s="29" t="s">
        <v>34</v>
      </c>
      <c r="R33" s="30"/>
      <c r="S33" s="29" t="s">
        <v>34</v>
      </c>
      <c r="T33" s="30"/>
      <c r="U33" s="29" t="s">
        <v>34</v>
      </c>
      <c r="V33" s="30"/>
      <c r="W33" s="29" t="s">
        <v>34</v>
      </c>
      <c r="X33" s="30"/>
      <c r="Y33" s="29" t="s">
        <v>34</v>
      </c>
      <c r="Z33" s="30"/>
      <c r="AA33" s="29" t="s">
        <v>34</v>
      </c>
      <c r="AB33" s="30"/>
      <c r="AC33" s="29" t="s">
        <v>34</v>
      </c>
      <c r="AD33" s="30"/>
      <c r="AE33" s="15">
        <f>DATE($D$1+2018,$F$1,29)</f>
        <v>45959</v>
      </c>
      <c r="AF33" s="16" t="str">
        <f t="shared" si="1"/>
        <v>水</v>
      </c>
      <c r="AG33" s="17"/>
      <c r="AH33" s="22"/>
      <c r="AI33" s="29" t="s">
        <v>34</v>
      </c>
      <c r="AJ33" s="30"/>
      <c r="AK33" s="29" t="s">
        <v>34</v>
      </c>
      <c r="AL33" s="30"/>
      <c r="AM33" s="29" t="s">
        <v>34</v>
      </c>
      <c r="AN33" s="30"/>
      <c r="AO33" s="29" t="s">
        <v>34</v>
      </c>
      <c r="AP33" s="30"/>
      <c r="AQ33" s="29" t="s">
        <v>34</v>
      </c>
      <c r="AR33" s="30"/>
      <c r="AS33" s="29" t="s">
        <v>34</v>
      </c>
      <c r="AT33" s="30"/>
      <c r="AU33" s="29" t="s">
        <v>34</v>
      </c>
      <c r="AV33" s="30"/>
      <c r="AW33" s="29" t="s">
        <v>34</v>
      </c>
      <c r="AX33" s="30"/>
      <c r="AY33" s="29" t="s">
        <v>34</v>
      </c>
      <c r="AZ33" s="30"/>
      <c r="BA33" s="29" t="s">
        <v>34</v>
      </c>
      <c r="BB33" s="30"/>
      <c r="BC33" s="29" t="s">
        <v>34</v>
      </c>
      <c r="BD33" s="30"/>
      <c r="BE33" s="29" t="s">
        <v>34</v>
      </c>
      <c r="BF33" s="30"/>
      <c r="BG33" s="29" t="s">
        <v>34</v>
      </c>
      <c r="BH33" s="30"/>
      <c r="BI33" s="15">
        <f>DATE($D$1+2018,$F$1,29)</f>
        <v>45959</v>
      </c>
      <c r="BJ33" s="16" t="str">
        <f t="shared" si="2"/>
        <v>水</v>
      </c>
      <c r="BK33" s="17"/>
      <c r="BL33" s="22"/>
      <c r="BM33" s="29" t="s">
        <v>34</v>
      </c>
      <c r="BN33" s="30"/>
      <c r="BO33" s="29" t="s">
        <v>34</v>
      </c>
      <c r="BP33" s="30"/>
      <c r="BQ33" s="29" t="s">
        <v>34</v>
      </c>
      <c r="BR33" s="30"/>
      <c r="BS33" s="29" t="s">
        <v>34</v>
      </c>
      <c r="BT33" s="30"/>
      <c r="BU33" s="29" t="s">
        <v>34</v>
      </c>
      <c r="BV33" s="30"/>
      <c r="BW33" s="29" t="s">
        <v>34</v>
      </c>
      <c r="BX33" s="30"/>
      <c r="BY33" s="29" t="s">
        <v>34</v>
      </c>
      <c r="BZ33" s="30"/>
      <c r="CA33" s="29" t="s">
        <v>34</v>
      </c>
      <c r="CB33" s="30"/>
      <c r="CC33" s="29" t="s">
        <v>34</v>
      </c>
      <c r="CD33" s="30"/>
      <c r="CE33" s="29" t="s">
        <v>34</v>
      </c>
      <c r="CF33" s="30"/>
      <c r="CG33" s="29" t="s">
        <v>34</v>
      </c>
      <c r="CH33" s="30"/>
      <c r="CI33" s="29" t="s">
        <v>34</v>
      </c>
      <c r="CJ33" s="30"/>
      <c r="CK33" s="29" t="s">
        <v>34</v>
      </c>
      <c r="CL33" s="31"/>
      <c r="CM33" s="10"/>
      <c r="CN33" s="10"/>
      <c r="CO33" s="10"/>
      <c r="CP33" s="10"/>
    </row>
    <row r="34" spans="1:94" ht="54" customHeight="1" thickBot="1">
      <c r="A34" s="15">
        <f>DATE($D$1+2018,$F$1,30)</f>
        <v>45960</v>
      </c>
      <c r="B34" s="16" t="str">
        <f t="shared" si="0"/>
        <v>木</v>
      </c>
      <c r="C34" s="17"/>
      <c r="D34" s="22"/>
      <c r="E34" s="29" t="s">
        <v>34</v>
      </c>
      <c r="F34" s="30"/>
      <c r="G34" s="29" t="s">
        <v>34</v>
      </c>
      <c r="H34" s="30"/>
      <c r="I34" s="29" t="s">
        <v>34</v>
      </c>
      <c r="J34" s="30"/>
      <c r="K34" s="29" t="s">
        <v>34</v>
      </c>
      <c r="L34" s="30"/>
      <c r="M34" s="29" t="s">
        <v>34</v>
      </c>
      <c r="N34" s="30"/>
      <c r="O34" s="29" t="s">
        <v>34</v>
      </c>
      <c r="P34" s="30"/>
      <c r="Q34" s="29" t="s">
        <v>34</v>
      </c>
      <c r="R34" s="30"/>
      <c r="S34" s="29" t="s">
        <v>34</v>
      </c>
      <c r="T34" s="30"/>
      <c r="U34" s="29" t="s">
        <v>34</v>
      </c>
      <c r="V34" s="30"/>
      <c r="W34" s="29" t="s">
        <v>34</v>
      </c>
      <c r="X34" s="30"/>
      <c r="Y34" s="29" t="s">
        <v>34</v>
      </c>
      <c r="Z34" s="30"/>
      <c r="AA34" s="29" t="s">
        <v>34</v>
      </c>
      <c r="AB34" s="30"/>
      <c r="AC34" s="29" t="s">
        <v>34</v>
      </c>
      <c r="AD34" s="30"/>
      <c r="AE34" s="15">
        <f>DATE($D$1+2018,$F$1,30)</f>
        <v>45960</v>
      </c>
      <c r="AF34" s="16" t="str">
        <f t="shared" si="1"/>
        <v>木</v>
      </c>
      <c r="AG34" s="17"/>
      <c r="AH34" s="22"/>
      <c r="AI34" s="29" t="s">
        <v>34</v>
      </c>
      <c r="AJ34" s="30"/>
      <c r="AK34" s="29" t="s">
        <v>34</v>
      </c>
      <c r="AL34" s="30"/>
      <c r="AM34" s="29" t="s">
        <v>34</v>
      </c>
      <c r="AN34" s="30"/>
      <c r="AO34" s="29" t="s">
        <v>34</v>
      </c>
      <c r="AP34" s="30"/>
      <c r="AQ34" s="29" t="s">
        <v>34</v>
      </c>
      <c r="AR34" s="30"/>
      <c r="AS34" s="29" t="s">
        <v>34</v>
      </c>
      <c r="AT34" s="30"/>
      <c r="AU34" s="29" t="s">
        <v>34</v>
      </c>
      <c r="AV34" s="30"/>
      <c r="AW34" s="29" t="s">
        <v>34</v>
      </c>
      <c r="AX34" s="30"/>
      <c r="AY34" s="29" t="s">
        <v>34</v>
      </c>
      <c r="AZ34" s="30"/>
      <c r="BA34" s="29" t="s">
        <v>34</v>
      </c>
      <c r="BB34" s="30"/>
      <c r="BC34" s="29" t="s">
        <v>34</v>
      </c>
      <c r="BD34" s="30"/>
      <c r="BE34" s="29" t="s">
        <v>34</v>
      </c>
      <c r="BF34" s="30"/>
      <c r="BG34" s="29" t="s">
        <v>34</v>
      </c>
      <c r="BH34" s="30"/>
      <c r="BI34" s="15">
        <f>DATE($D$1+2018,$F$1,30)</f>
        <v>45960</v>
      </c>
      <c r="BJ34" s="16" t="str">
        <f t="shared" si="2"/>
        <v>木</v>
      </c>
      <c r="BK34" s="17"/>
      <c r="BL34" s="22"/>
      <c r="BM34" s="29" t="s">
        <v>34</v>
      </c>
      <c r="BN34" s="30"/>
      <c r="BO34" s="29" t="s">
        <v>34</v>
      </c>
      <c r="BP34" s="30"/>
      <c r="BQ34" s="29" t="s">
        <v>34</v>
      </c>
      <c r="BR34" s="30"/>
      <c r="BS34" s="29" t="s">
        <v>34</v>
      </c>
      <c r="BT34" s="30"/>
      <c r="BU34" s="29" t="s">
        <v>34</v>
      </c>
      <c r="BV34" s="30"/>
      <c r="BW34" s="29" t="s">
        <v>34</v>
      </c>
      <c r="BX34" s="30"/>
      <c r="BY34" s="29" t="s">
        <v>34</v>
      </c>
      <c r="BZ34" s="30"/>
      <c r="CA34" s="29" t="s">
        <v>34</v>
      </c>
      <c r="CB34" s="30"/>
      <c r="CC34" s="29" t="s">
        <v>34</v>
      </c>
      <c r="CD34" s="30"/>
      <c r="CE34" s="29" t="s">
        <v>34</v>
      </c>
      <c r="CF34" s="30"/>
      <c r="CG34" s="29" t="s">
        <v>34</v>
      </c>
      <c r="CH34" s="30"/>
      <c r="CI34" s="29" t="s">
        <v>34</v>
      </c>
      <c r="CJ34" s="30"/>
      <c r="CK34" s="29" t="s">
        <v>34</v>
      </c>
      <c r="CL34" s="31"/>
      <c r="CM34" s="10"/>
      <c r="CN34" s="10"/>
      <c r="CO34" s="10"/>
      <c r="CP34" s="10"/>
    </row>
    <row r="35" spans="1:94" ht="54" customHeight="1" thickBot="1">
      <c r="A35" s="15">
        <f>DATE($D$1+2018,$F$1,31)</f>
        <v>45961</v>
      </c>
      <c r="B35" s="19" t="str">
        <f t="shared" si="0"/>
        <v>金</v>
      </c>
      <c r="C35" s="20"/>
      <c r="D35" s="21"/>
      <c r="E35" s="51"/>
      <c r="F35" s="52"/>
      <c r="G35" s="51"/>
      <c r="H35" s="52"/>
      <c r="I35" s="51"/>
      <c r="J35" s="52"/>
      <c r="K35" s="51"/>
      <c r="L35" s="52"/>
      <c r="M35" s="51"/>
      <c r="N35" s="52"/>
      <c r="O35" s="51"/>
      <c r="P35" s="52"/>
      <c r="Q35" s="51"/>
      <c r="R35" s="52"/>
      <c r="S35" s="51"/>
      <c r="T35" s="52"/>
      <c r="U35" s="51"/>
      <c r="V35" s="52"/>
      <c r="W35" s="51"/>
      <c r="X35" s="52"/>
      <c r="Y35" s="51"/>
      <c r="Z35" s="52"/>
      <c r="AA35" s="51"/>
      <c r="AB35" s="52"/>
      <c r="AC35" s="51"/>
      <c r="AD35" s="52"/>
      <c r="AE35" s="15">
        <f>DATE($D$1+2018,$F$1,31)</f>
        <v>45961</v>
      </c>
      <c r="AF35" s="19" t="str">
        <f t="shared" si="1"/>
        <v>金</v>
      </c>
      <c r="AG35" s="20"/>
      <c r="AH35" s="21"/>
      <c r="AI35" s="51"/>
      <c r="AJ35" s="52"/>
      <c r="AK35" s="51"/>
      <c r="AL35" s="52"/>
      <c r="AM35" s="51"/>
      <c r="AN35" s="52"/>
      <c r="AO35" s="51"/>
      <c r="AP35" s="52"/>
      <c r="AQ35" s="51"/>
      <c r="AR35" s="52"/>
      <c r="AS35" s="51"/>
      <c r="AT35" s="52"/>
      <c r="AU35" s="51"/>
      <c r="AV35" s="52"/>
      <c r="AW35" s="51"/>
      <c r="AX35" s="52"/>
      <c r="AY35" s="51"/>
      <c r="AZ35" s="52"/>
      <c r="BA35" s="51"/>
      <c r="BB35" s="52"/>
      <c r="BC35" s="51"/>
      <c r="BD35" s="52"/>
      <c r="BE35" s="51"/>
      <c r="BF35" s="52"/>
      <c r="BG35" s="51"/>
      <c r="BH35" s="52"/>
      <c r="BI35" s="15">
        <f>DATE($D$1+2018,$F$1,31)</f>
        <v>45961</v>
      </c>
      <c r="BJ35" s="19" t="str">
        <f t="shared" si="2"/>
        <v>金</v>
      </c>
      <c r="BK35" s="20"/>
      <c r="BL35" s="21"/>
      <c r="BM35" s="51"/>
      <c r="BN35" s="52"/>
      <c r="BO35" s="51"/>
      <c r="BP35" s="52"/>
      <c r="BQ35" s="51"/>
      <c r="BR35" s="52"/>
      <c r="BS35" s="51"/>
      <c r="BT35" s="52"/>
      <c r="BU35" s="51"/>
      <c r="BV35" s="52"/>
      <c r="BW35" s="51"/>
      <c r="BX35" s="52"/>
      <c r="BY35" s="51"/>
      <c r="BZ35" s="52"/>
      <c r="CA35" s="51"/>
      <c r="CB35" s="52"/>
      <c r="CC35" s="51"/>
      <c r="CD35" s="52"/>
      <c r="CE35" s="51"/>
      <c r="CF35" s="52"/>
      <c r="CG35" s="51"/>
      <c r="CH35" s="52"/>
      <c r="CI35" s="51"/>
      <c r="CJ35" s="52"/>
      <c r="CK35" s="51"/>
      <c r="CL35" s="48"/>
      <c r="CM35" s="10"/>
      <c r="CN35" s="10"/>
      <c r="CO35" s="10"/>
      <c r="CP35" s="10"/>
    </row>
  </sheetData>
  <mergeCells count="1261">
    <mergeCell ref="CG13:CH13"/>
    <mergeCell ref="CI13:CJ13"/>
    <mergeCell ref="CK13:CL13"/>
    <mergeCell ref="BQ13:BR13"/>
    <mergeCell ref="BS13:BT13"/>
    <mergeCell ref="BU13:BV13"/>
    <mergeCell ref="BW13:BX13"/>
    <mergeCell ref="BY13:BZ13"/>
    <mergeCell ref="CA13:CB13"/>
    <mergeCell ref="CC13:CD13"/>
    <mergeCell ref="BO12:BP12"/>
    <mergeCell ref="BQ12:BR12"/>
    <mergeCell ref="BS12:BT12"/>
    <mergeCell ref="BU12:BV12"/>
    <mergeCell ref="BW12:BX12"/>
    <mergeCell ref="BY12:BZ12"/>
    <mergeCell ref="CA12:CB12"/>
    <mergeCell ref="E14:F14"/>
    <mergeCell ref="G14:H14"/>
    <mergeCell ref="I14:J14"/>
    <mergeCell ref="K14:L14"/>
    <mergeCell ref="M14:N14"/>
    <mergeCell ref="O14:P14"/>
    <mergeCell ref="Q14:R14"/>
    <mergeCell ref="AK13:AL13"/>
    <mergeCell ref="AM13:AN13"/>
    <mergeCell ref="AO13:AP13"/>
    <mergeCell ref="AQ13:AR13"/>
    <mergeCell ref="AS13:AT13"/>
    <mergeCell ref="AU13:AV13"/>
    <mergeCell ref="AW13:AX13"/>
    <mergeCell ref="CC14:CD14"/>
    <mergeCell ref="CE14:CF14"/>
    <mergeCell ref="CG14:CH14"/>
    <mergeCell ref="BM13:BN13"/>
    <mergeCell ref="AY13:AZ13"/>
    <mergeCell ref="BA13:BB13"/>
    <mergeCell ref="BC13:BD13"/>
    <mergeCell ref="BE13:BF13"/>
    <mergeCell ref="BG13:BH13"/>
    <mergeCell ref="BO13:BP13"/>
    <mergeCell ref="E13:F13"/>
    <mergeCell ref="G13:H13"/>
    <mergeCell ref="I13:J13"/>
    <mergeCell ref="K13:L13"/>
    <mergeCell ref="M13:N13"/>
    <mergeCell ref="O13:P13"/>
    <mergeCell ref="Q13:R13"/>
    <mergeCell ref="CE13:CF13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A14:CB14"/>
    <mergeCell ref="AK14:AL14"/>
    <mergeCell ref="AM14:AN14"/>
    <mergeCell ref="S14:T14"/>
    <mergeCell ref="U14:V14"/>
    <mergeCell ref="W14:X14"/>
    <mergeCell ref="Y14:Z14"/>
    <mergeCell ref="AA14:AB14"/>
    <mergeCell ref="AC14:AD14"/>
    <mergeCell ref="AI14:AJ14"/>
    <mergeCell ref="BC14:BD14"/>
    <mergeCell ref="BE14:BF14"/>
    <mergeCell ref="AO14:AP14"/>
    <mergeCell ref="AQ14:AR14"/>
    <mergeCell ref="AS14:AT14"/>
    <mergeCell ref="AU14:AV14"/>
    <mergeCell ref="AW14:AX14"/>
    <mergeCell ref="AY14:AZ14"/>
    <mergeCell ref="BA14:BB14"/>
    <mergeCell ref="BM14:BN14"/>
    <mergeCell ref="BG14:BH14"/>
    <mergeCell ref="CE15:CF15"/>
    <mergeCell ref="CG15:CH15"/>
    <mergeCell ref="CI15:CJ15"/>
    <mergeCell ref="CK15:CL15"/>
    <mergeCell ref="BQ15:BR15"/>
    <mergeCell ref="BS15:BT15"/>
    <mergeCell ref="BU15:BV15"/>
    <mergeCell ref="BW15:BX15"/>
    <mergeCell ref="BY15:BZ15"/>
    <mergeCell ref="CA15:CB15"/>
    <mergeCell ref="CC15:CD15"/>
    <mergeCell ref="E16:F16"/>
    <mergeCell ref="G16:H16"/>
    <mergeCell ref="I16:J16"/>
    <mergeCell ref="K16:L16"/>
    <mergeCell ref="M16:N16"/>
    <mergeCell ref="O16:P16"/>
    <mergeCell ref="Q16:R16"/>
    <mergeCell ref="AK15:AL15"/>
    <mergeCell ref="AM15:AN15"/>
    <mergeCell ref="AO15:AP15"/>
    <mergeCell ref="AQ15:AR15"/>
    <mergeCell ref="AS15:AT15"/>
    <mergeCell ref="AU15:AV15"/>
    <mergeCell ref="AW15:AX15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A16:CB16"/>
    <mergeCell ref="BU27:BV27"/>
    <mergeCell ref="BW27:BX27"/>
    <mergeCell ref="BC27:BD27"/>
    <mergeCell ref="BE27:BF27"/>
    <mergeCell ref="BG27:BH27"/>
    <mergeCell ref="BM27:BN27"/>
    <mergeCell ref="BO27:BP27"/>
    <mergeCell ref="BQ27:BR27"/>
    <mergeCell ref="BS27:BT27"/>
    <mergeCell ref="AK26:AL26"/>
    <mergeCell ref="AM26:AN26"/>
    <mergeCell ref="AO26:AP26"/>
    <mergeCell ref="AQ26:AR26"/>
    <mergeCell ref="AS26:AT26"/>
    <mergeCell ref="AU26:AV26"/>
    <mergeCell ref="AW26:AX26"/>
    <mergeCell ref="BY27:BZ27"/>
    <mergeCell ref="CA27:CB27"/>
    <mergeCell ref="BS18:BT18"/>
    <mergeCell ref="BU18:BV18"/>
    <mergeCell ref="BW18:BX18"/>
    <mergeCell ref="BY18:BZ18"/>
    <mergeCell ref="CA18:CB18"/>
    <mergeCell ref="BM19:BN19"/>
    <mergeCell ref="BM20:BN20"/>
    <mergeCell ref="BG19:BH19"/>
    <mergeCell ref="BO19:BP19"/>
    <mergeCell ref="CE26:CF26"/>
    <mergeCell ref="CG26:CH26"/>
    <mergeCell ref="CI26:CJ26"/>
    <mergeCell ref="CK26:CL26"/>
    <mergeCell ref="S26:T26"/>
    <mergeCell ref="U26:V26"/>
    <mergeCell ref="W26:X26"/>
    <mergeCell ref="Y26:Z26"/>
    <mergeCell ref="AA26:AB26"/>
    <mergeCell ref="AC26:AD26"/>
    <mergeCell ref="AI26:AJ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I27:AJ27"/>
    <mergeCell ref="AY26:AZ26"/>
    <mergeCell ref="BA26:BB26"/>
    <mergeCell ref="BC26:BD26"/>
    <mergeCell ref="BE26:BF26"/>
    <mergeCell ref="BG26:BH26"/>
    <mergeCell ref="BM26:BN26"/>
    <mergeCell ref="BO26:BP26"/>
    <mergeCell ref="CC27:CD27"/>
    <mergeCell ref="CE27:CF27"/>
    <mergeCell ref="CG27:CH27"/>
    <mergeCell ref="CI27:CJ27"/>
    <mergeCell ref="CK27:CL27"/>
    <mergeCell ref="BQ26:BR26"/>
    <mergeCell ref="BS26:BT26"/>
    <mergeCell ref="BU26:BV26"/>
    <mergeCell ref="BW26:BX26"/>
    <mergeCell ref="BY26:BZ26"/>
    <mergeCell ref="CA26:CB26"/>
    <mergeCell ref="CC26:CD26"/>
    <mergeCell ref="S28:T28"/>
    <mergeCell ref="U28:V28"/>
    <mergeCell ref="W28:X28"/>
    <mergeCell ref="Y28:Z28"/>
    <mergeCell ref="AA28:AB28"/>
    <mergeCell ref="AC28:AD28"/>
    <mergeCell ref="AI28:AJ28"/>
    <mergeCell ref="BO28:BP28"/>
    <mergeCell ref="AY27:AZ27"/>
    <mergeCell ref="BA27:BB27"/>
    <mergeCell ref="AK27:AL27"/>
    <mergeCell ref="AM27:AN27"/>
    <mergeCell ref="AO27:AP27"/>
    <mergeCell ref="AQ27:AR27"/>
    <mergeCell ref="AS27:AT27"/>
    <mergeCell ref="AU27:AV27"/>
    <mergeCell ref="AW27:AX27"/>
    <mergeCell ref="CE28:CF28"/>
    <mergeCell ref="CG28:CH28"/>
    <mergeCell ref="CI28:CJ28"/>
    <mergeCell ref="E28:F28"/>
    <mergeCell ref="G28:H28"/>
    <mergeCell ref="I28:J28"/>
    <mergeCell ref="K28:L28"/>
    <mergeCell ref="M28:N28"/>
    <mergeCell ref="O28:P28"/>
    <mergeCell ref="Q28:R28"/>
    <mergeCell ref="BC29:BD29"/>
    <mergeCell ref="BE29:BF29"/>
    <mergeCell ref="AO29:AP29"/>
    <mergeCell ref="AQ29:AR29"/>
    <mergeCell ref="AS29:AT29"/>
    <mergeCell ref="AU29:AV29"/>
    <mergeCell ref="AW29:AX29"/>
    <mergeCell ref="AY29:AZ29"/>
    <mergeCell ref="BA29:BB29"/>
    <mergeCell ref="BM28:BN28"/>
    <mergeCell ref="BM29:BN29"/>
    <mergeCell ref="AY28:AZ28"/>
    <mergeCell ref="BA28:BB28"/>
    <mergeCell ref="BC28:BD28"/>
    <mergeCell ref="BE28:BF28"/>
    <mergeCell ref="BG28:BH28"/>
    <mergeCell ref="BG29:BH29"/>
    <mergeCell ref="CK28:CL28"/>
    <mergeCell ref="BQ28:BR28"/>
    <mergeCell ref="BS28:BT28"/>
    <mergeCell ref="BU28:BV28"/>
    <mergeCell ref="BW28:BX28"/>
    <mergeCell ref="BY28:BZ28"/>
    <mergeCell ref="CA28:CB28"/>
    <mergeCell ref="CC28:CD28"/>
    <mergeCell ref="E29:F29"/>
    <mergeCell ref="G29:H29"/>
    <mergeCell ref="I29:J29"/>
    <mergeCell ref="K29:L29"/>
    <mergeCell ref="M29:N29"/>
    <mergeCell ref="O29:P29"/>
    <mergeCell ref="Q29:R29"/>
    <mergeCell ref="AK28:AL28"/>
    <mergeCell ref="AM28:AN28"/>
    <mergeCell ref="AO28:AP28"/>
    <mergeCell ref="AQ28:AR28"/>
    <mergeCell ref="AS28:AT28"/>
    <mergeCell ref="AU28:AV28"/>
    <mergeCell ref="AW28:AX28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BW29:BX29"/>
    <mergeCell ref="CI31:CJ31"/>
    <mergeCell ref="CK31:CL31"/>
    <mergeCell ref="BY29:BZ29"/>
    <mergeCell ref="CA29:CB29"/>
    <mergeCell ref="S30:T30"/>
    <mergeCell ref="U30:V30"/>
    <mergeCell ref="W30:X30"/>
    <mergeCell ref="Y30:Z30"/>
    <mergeCell ref="AA30:AB30"/>
    <mergeCell ref="AC30:AD30"/>
    <mergeCell ref="AI30:AJ30"/>
    <mergeCell ref="E30:F30"/>
    <mergeCell ref="G30:H30"/>
    <mergeCell ref="I30:J30"/>
    <mergeCell ref="K30:L30"/>
    <mergeCell ref="M30:N30"/>
    <mergeCell ref="O30:P30"/>
    <mergeCell ref="Q30:R30"/>
    <mergeCell ref="BC31:BD31"/>
    <mergeCell ref="BE31:BF31"/>
    <mergeCell ref="AO31:AP31"/>
    <mergeCell ref="AQ31:AR31"/>
    <mergeCell ref="AS31:AT31"/>
    <mergeCell ref="AU31:AV31"/>
    <mergeCell ref="AW31:AX31"/>
    <mergeCell ref="AY31:AZ31"/>
    <mergeCell ref="BA31:BB31"/>
    <mergeCell ref="BM30:BN30"/>
    <mergeCell ref="BM31:BN31"/>
    <mergeCell ref="AY30:AZ30"/>
    <mergeCell ref="BA30:BB30"/>
    <mergeCell ref="BC30:BD30"/>
    <mergeCell ref="AK29:AL29"/>
    <mergeCell ref="AM29:AN29"/>
    <mergeCell ref="S29:T29"/>
    <mergeCell ref="U29:V29"/>
    <mergeCell ref="W29:X29"/>
    <mergeCell ref="Y29:Z29"/>
    <mergeCell ref="AA29:AB29"/>
    <mergeCell ref="AC29:AD29"/>
    <mergeCell ref="AI29:AJ29"/>
    <mergeCell ref="CE30:CF30"/>
    <mergeCell ref="CG30:CH30"/>
    <mergeCell ref="CI30:CJ30"/>
    <mergeCell ref="CK30:CL30"/>
    <mergeCell ref="BQ30:BR30"/>
    <mergeCell ref="BS30:BT30"/>
    <mergeCell ref="BU30:BV30"/>
    <mergeCell ref="BW30:BX30"/>
    <mergeCell ref="BY30:BZ30"/>
    <mergeCell ref="CA30:CB30"/>
    <mergeCell ref="CC30:C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AW30:AX30"/>
    <mergeCell ref="CC31:CD31"/>
    <mergeCell ref="CE31:CF31"/>
    <mergeCell ref="CG31:CH31"/>
    <mergeCell ref="BO31:BP31"/>
    <mergeCell ref="BQ31:BR31"/>
    <mergeCell ref="BS31:BT31"/>
    <mergeCell ref="BU31:BV31"/>
    <mergeCell ref="BW31:BX31"/>
    <mergeCell ref="BY31:BZ31"/>
    <mergeCell ref="CA31:CB31"/>
    <mergeCell ref="BO30:BP30"/>
    <mergeCell ref="BG31:BH31"/>
    <mergeCell ref="E32:F32"/>
    <mergeCell ref="G32:H32"/>
    <mergeCell ref="I32:J32"/>
    <mergeCell ref="K32:L32"/>
    <mergeCell ref="M32:N32"/>
    <mergeCell ref="O32:P32"/>
    <mergeCell ref="Q32:R32"/>
    <mergeCell ref="BC33:BD33"/>
    <mergeCell ref="BE33:BF33"/>
    <mergeCell ref="AO33:AP33"/>
    <mergeCell ref="AQ33:AR33"/>
    <mergeCell ref="AS33:AT33"/>
    <mergeCell ref="AU33:AV33"/>
    <mergeCell ref="AW33:AX33"/>
    <mergeCell ref="AY33:AZ33"/>
    <mergeCell ref="BA33:BB33"/>
    <mergeCell ref="E31:F31"/>
    <mergeCell ref="G31:H31"/>
    <mergeCell ref="I31:J31"/>
    <mergeCell ref="K31:L31"/>
    <mergeCell ref="M31:N31"/>
    <mergeCell ref="O31:P31"/>
    <mergeCell ref="Q31:R31"/>
    <mergeCell ref="BM32:BN32"/>
    <mergeCell ref="BM33:BN33"/>
    <mergeCell ref="AY32:AZ32"/>
    <mergeCell ref="BA32:BB32"/>
    <mergeCell ref="BC32:BD32"/>
    <mergeCell ref="BE32:BF32"/>
    <mergeCell ref="BG32:BH32"/>
    <mergeCell ref="BO32:BP32"/>
    <mergeCell ref="BG33:BH33"/>
    <mergeCell ref="AK31:AL31"/>
    <mergeCell ref="AM31:AN31"/>
    <mergeCell ref="S31:T31"/>
    <mergeCell ref="U31:V31"/>
    <mergeCell ref="W31:X31"/>
    <mergeCell ref="Y31:Z31"/>
    <mergeCell ref="AA31:AB31"/>
    <mergeCell ref="AC31:AD31"/>
    <mergeCell ref="AI31:AJ31"/>
    <mergeCell ref="S32:T32"/>
    <mergeCell ref="U32:V32"/>
    <mergeCell ref="W32:X32"/>
    <mergeCell ref="Y32:Z32"/>
    <mergeCell ref="AA32:AB32"/>
    <mergeCell ref="AC32:AD32"/>
    <mergeCell ref="AI32:AJ32"/>
    <mergeCell ref="CE32:CF32"/>
    <mergeCell ref="CG32:CH32"/>
    <mergeCell ref="CI32:CJ32"/>
    <mergeCell ref="CK32:CL32"/>
    <mergeCell ref="BQ32:BR32"/>
    <mergeCell ref="BS32:BT32"/>
    <mergeCell ref="BU32:BV32"/>
    <mergeCell ref="BW32:BX32"/>
    <mergeCell ref="BY32:BZ32"/>
    <mergeCell ref="CA32:CB32"/>
    <mergeCell ref="CC32:CD32"/>
    <mergeCell ref="E33:F33"/>
    <mergeCell ref="G33:H33"/>
    <mergeCell ref="I33:J33"/>
    <mergeCell ref="K33:L33"/>
    <mergeCell ref="M33:N33"/>
    <mergeCell ref="O33:P33"/>
    <mergeCell ref="Q33:R33"/>
    <mergeCell ref="AK32:AL32"/>
    <mergeCell ref="AM32:AN32"/>
    <mergeCell ref="AO32:AP32"/>
    <mergeCell ref="AQ32:AR32"/>
    <mergeCell ref="AS32:AT32"/>
    <mergeCell ref="AU32:AV32"/>
    <mergeCell ref="AW32:AX32"/>
    <mergeCell ref="CC33:CD33"/>
    <mergeCell ref="CE33:CF33"/>
    <mergeCell ref="CG33:CH33"/>
    <mergeCell ref="CI33:CJ33"/>
    <mergeCell ref="CK33:CL33"/>
    <mergeCell ref="BO33:BP33"/>
    <mergeCell ref="BQ33:BR33"/>
    <mergeCell ref="BS33:BT33"/>
    <mergeCell ref="BU33:BV33"/>
    <mergeCell ref="BW33:BX33"/>
    <mergeCell ref="BY33:BZ33"/>
    <mergeCell ref="CA33:CB33"/>
    <mergeCell ref="S34:T34"/>
    <mergeCell ref="U34:V34"/>
    <mergeCell ref="W34:X34"/>
    <mergeCell ref="Y34:Z34"/>
    <mergeCell ref="AA34:AB34"/>
    <mergeCell ref="AC34:AD34"/>
    <mergeCell ref="AI34:AJ34"/>
    <mergeCell ref="E34:F34"/>
    <mergeCell ref="G34:H34"/>
    <mergeCell ref="I34:J34"/>
    <mergeCell ref="K34:L34"/>
    <mergeCell ref="M34:N34"/>
    <mergeCell ref="O34:P34"/>
    <mergeCell ref="Q34:R34"/>
    <mergeCell ref="AK33:AL33"/>
    <mergeCell ref="AM33:AN33"/>
    <mergeCell ref="S33:T33"/>
    <mergeCell ref="U33:V33"/>
    <mergeCell ref="W33:X33"/>
    <mergeCell ref="Y33:Z33"/>
    <mergeCell ref="AA33:AB33"/>
    <mergeCell ref="AC33:AD33"/>
    <mergeCell ref="AI33:AJ33"/>
    <mergeCell ref="BC35:BD35"/>
    <mergeCell ref="BE35:BF35"/>
    <mergeCell ref="AO35:AP35"/>
    <mergeCell ref="AQ35:AR35"/>
    <mergeCell ref="AS35:AT35"/>
    <mergeCell ref="AU35:AV35"/>
    <mergeCell ref="AW35:AX35"/>
    <mergeCell ref="AY35:AZ35"/>
    <mergeCell ref="BA35:BB35"/>
    <mergeCell ref="BM34:BN34"/>
    <mergeCell ref="BM35:BN35"/>
    <mergeCell ref="AY34:AZ34"/>
    <mergeCell ref="BA34:BB34"/>
    <mergeCell ref="BC34:BD34"/>
    <mergeCell ref="BE34:BF34"/>
    <mergeCell ref="BG34:BH34"/>
    <mergeCell ref="BO34:BP34"/>
    <mergeCell ref="BG35:BH35"/>
    <mergeCell ref="CE34:CF34"/>
    <mergeCell ref="CG34:CH34"/>
    <mergeCell ref="CI34:CJ34"/>
    <mergeCell ref="CK34:CL34"/>
    <mergeCell ref="BQ34:BR34"/>
    <mergeCell ref="BS34:BT34"/>
    <mergeCell ref="BU34:BV34"/>
    <mergeCell ref="BW34:BX34"/>
    <mergeCell ref="BY34:BZ34"/>
    <mergeCell ref="CA34:CB34"/>
    <mergeCell ref="CC34:CD34"/>
    <mergeCell ref="E35:F35"/>
    <mergeCell ref="G35:H35"/>
    <mergeCell ref="I35:J35"/>
    <mergeCell ref="K35:L35"/>
    <mergeCell ref="M35:N35"/>
    <mergeCell ref="O35:P35"/>
    <mergeCell ref="Q35:R35"/>
    <mergeCell ref="AK34:AL34"/>
    <mergeCell ref="AM34:AN34"/>
    <mergeCell ref="AO34:AP34"/>
    <mergeCell ref="AQ34:AR34"/>
    <mergeCell ref="AS34:AT34"/>
    <mergeCell ref="AU34:AV34"/>
    <mergeCell ref="AW34:AX34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CA35:CB35"/>
    <mergeCell ref="S11:T11"/>
    <mergeCell ref="U11:V11"/>
    <mergeCell ref="W11:X11"/>
    <mergeCell ref="Y11:Z11"/>
    <mergeCell ref="AA11:AB11"/>
    <mergeCell ref="AC11:AD11"/>
    <mergeCell ref="AI11:AJ11"/>
    <mergeCell ref="CE11:CF11"/>
    <mergeCell ref="CG11:CH11"/>
    <mergeCell ref="CI11:CJ11"/>
    <mergeCell ref="CK11:CL11"/>
    <mergeCell ref="BQ11:BR11"/>
    <mergeCell ref="BS11:BT11"/>
    <mergeCell ref="BU11:BV11"/>
    <mergeCell ref="BW11:BX11"/>
    <mergeCell ref="BY11:BZ11"/>
    <mergeCell ref="CA11:CB11"/>
    <mergeCell ref="CC11:CD11"/>
    <mergeCell ref="AQ11:AR11"/>
    <mergeCell ref="AS11:AT11"/>
    <mergeCell ref="AU11:AV11"/>
    <mergeCell ref="AW11:AX11"/>
    <mergeCell ref="CC12:CD12"/>
    <mergeCell ref="CE12:CF12"/>
    <mergeCell ref="CG12:CH12"/>
    <mergeCell ref="CI12:CJ12"/>
    <mergeCell ref="CK12:CL12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AK11:AL11"/>
    <mergeCell ref="AM11:AN11"/>
    <mergeCell ref="AO11:AP11"/>
    <mergeCell ref="AO12:AP12"/>
    <mergeCell ref="AK12:AL12"/>
    <mergeCell ref="AM12:AN12"/>
    <mergeCell ref="S12:T12"/>
    <mergeCell ref="U12:V12"/>
    <mergeCell ref="W12:X12"/>
    <mergeCell ref="Y12:Z12"/>
    <mergeCell ref="AA12:AB12"/>
    <mergeCell ref="AC12:AD12"/>
    <mergeCell ref="AI12:AJ12"/>
    <mergeCell ref="S15:T15"/>
    <mergeCell ref="U15:V15"/>
    <mergeCell ref="W15:X15"/>
    <mergeCell ref="Y15:Z15"/>
    <mergeCell ref="AA15:AB15"/>
    <mergeCell ref="AC15:AD15"/>
    <mergeCell ref="AI15:AJ15"/>
    <mergeCell ref="E15:F15"/>
    <mergeCell ref="G15:H15"/>
    <mergeCell ref="I15:J15"/>
    <mergeCell ref="K15:L15"/>
    <mergeCell ref="M15:N15"/>
    <mergeCell ref="O15:P15"/>
    <mergeCell ref="Q15:R15"/>
    <mergeCell ref="BC16:BD16"/>
    <mergeCell ref="BE16:BF16"/>
    <mergeCell ref="AO16:AP16"/>
    <mergeCell ref="AQ16:AR16"/>
    <mergeCell ref="AS16:AT16"/>
    <mergeCell ref="AU16:AV16"/>
    <mergeCell ref="AW16:AX16"/>
    <mergeCell ref="AY16:AZ16"/>
    <mergeCell ref="BA16:BB16"/>
    <mergeCell ref="AA16:AB16"/>
    <mergeCell ref="AC16:AD16"/>
    <mergeCell ref="AI16:AJ16"/>
    <mergeCell ref="BM15:BN15"/>
    <mergeCell ref="BM16:BN16"/>
    <mergeCell ref="AY15:AZ15"/>
    <mergeCell ref="BA15:BB15"/>
    <mergeCell ref="BC15:BD15"/>
    <mergeCell ref="BE15:BF15"/>
    <mergeCell ref="BG15:BH15"/>
    <mergeCell ref="BO15:BP15"/>
    <mergeCell ref="BG16:BH16"/>
    <mergeCell ref="AK35:AL35"/>
    <mergeCell ref="AM35:AN35"/>
    <mergeCell ref="S35:T35"/>
    <mergeCell ref="U35:V35"/>
    <mergeCell ref="W35:X35"/>
    <mergeCell ref="Y35:Z35"/>
    <mergeCell ref="AA35:AB35"/>
    <mergeCell ref="AC35:AD35"/>
    <mergeCell ref="AI35:AJ35"/>
    <mergeCell ref="S17:T17"/>
    <mergeCell ref="U17:V17"/>
    <mergeCell ref="W17:X17"/>
    <mergeCell ref="Y17:Z17"/>
    <mergeCell ref="AA17:AB17"/>
    <mergeCell ref="AC17:AD17"/>
    <mergeCell ref="AI17:AJ17"/>
    <mergeCell ref="BO17:BP17"/>
    <mergeCell ref="AK16:AL16"/>
    <mergeCell ref="AM16:AN16"/>
    <mergeCell ref="S16:T16"/>
    <mergeCell ref="U16:V16"/>
    <mergeCell ref="W16:X16"/>
    <mergeCell ref="Y16:Z16"/>
    <mergeCell ref="A3:A4"/>
    <mergeCell ref="B3:B4"/>
    <mergeCell ref="D3:E3"/>
    <mergeCell ref="F3:G3"/>
    <mergeCell ref="H3:I3"/>
    <mergeCell ref="J3:K3"/>
    <mergeCell ref="L3:M3"/>
    <mergeCell ref="B1:C1"/>
    <mergeCell ref="AA1:AF1"/>
    <mergeCell ref="AG1:AH1"/>
    <mergeCell ref="BK1:BL1"/>
    <mergeCell ref="A2:AD2"/>
    <mergeCell ref="AF2:BH2"/>
    <mergeCell ref="BJ2:CL2"/>
    <mergeCell ref="N3:O3"/>
    <mergeCell ref="P3:Q3"/>
    <mergeCell ref="R3:S3"/>
    <mergeCell ref="T3:U3"/>
    <mergeCell ref="V3:W3"/>
    <mergeCell ref="X3:Y3"/>
    <mergeCell ref="Z3:AA3"/>
    <mergeCell ref="AB3:AC3"/>
    <mergeCell ref="AE3:AE4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Q5:AR5"/>
    <mergeCell ref="AS5:AT5"/>
    <mergeCell ref="AU5:AV5"/>
    <mergeCell ref="AW5:AX5"/>
    <mergeCell ref="AY5:AZ5"/>
    <mergeCell ref="BA5:BB5"/>
    <mergeCell ref="BC5:BD5"/>
    <mergeCell ref="BL3:BM3"/>
    <mergeCell ref="BN3:BO3"/>
    <mergeCell ref="BP3:BQ3"/>
    <mergeCell ref="CF3:CG3"/>
    <mergeCell ref="CH3:CI3"/>
    <mergeCell ref="CJ3:CK3"/>
    <mergeCell ref="BR3:BS3"/>
    <mergeCell ref="BT3:BU3"/>
    <mergeCell ref="BV3:BW3"/>
    <mergeCell ref="BX3:BY3"/>
    <mergeCell ref="BZ3:CA3"/>
    <mergeCell ref="CB3:CC3"/>
    <mergeCell ref="CD3:CE3"/>
    <mergeCell ref="AX3:AY3"/>
    <mergeCell ref="AZ3:BA3"/>
    <mergeCell ref="BB3:BC3"/>
    <mergeCell ref="BD3:BE3"/>
    <mergeCell ref="BF3:BG3"/>
    <mergeCell ref="BI3:BI4"/>
    <mergeCell ref="BJ3:BJ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I5:AJ5"/>
    <mergeCell ref="AK5:AL5"/>
    <mergeCell ref="AM5:AN5"/>
    <mergeCell ref="AO5:AP5"/>
    <mergeCell ref="BC6:BD6"/>
    <mergeCell ref="BE6:BF6"/>
    <mergeCell ref="BG6:BH6"/>
    <mergeCell ref="BO6:BP6"/>
    <mergeCell ref="BG7:BH7"/>
    <mergeCell ref="BE5:BF5"/>
    <mergeCell ref="BG5:BH5"/>
    <mergeCell ref="BM5:BN5"/>
    <mergeCell ref="BO5:BP5"/>
    <mergeCell ref="CE5:CF5"/>
    <mergeCell ref="CG5:CH5"/>
    <mergeCell ref="CI5:CJ5"/>
    <mergeCell ref="CK5:CL5"/>
    <mergeCell ref="BQ5:BR5"/>
    <mergeCell ref="BS5:BT5"/>
    <mergeCell ref="BU5:BV5"/>
    <mergeCell ref="BW5:BX5"/>
    <mergeCell ref="BY5:BZ5"/>
    <mergeCell ref="CA5:CB5"/>
    <mergeCell ref="CC5:CD5"/>
    <mergeCell ref="AK9:AL9"/>
    <mergeCell ref="AM9:AN9"/>
    <mergeCell ref="S9:T9"/>
    <mergeCell ref="U9:V9"/>
    <mergeCell ref="W9:X9"/>
    <mergeCell ref="Y9:Z9"/>
    <mergeCell ref="AA9:AB9"/>
    <mergeCell ref="AC9:AD9"/>
    <mergeCell ref="AI9:AJ9"/>
    <mergeCell ref="BC7:BD7"/>
    <mergeCell ref="BE7:BF7"/>
    <mergeCell ref="AO7:AP7"/>
    <mergeCell ref="AQ7:AR7"/>
    <mergeCell ref="AS7:AT7"/>
    <mergeCell ref="AU7:AV7"/>
    <mergeCell ref="AW7:AX7"/>
    <mergeCell ref="AY7:AZ7"/>
    <mergeCell ref="BA7:BB7"/>
    <mergeCell ref="AK8:AL8"/>
    <mergeCell ref="AM8:AN8"/>
    <mergeCell ref="AO8:AP8"/>
    <mergeCell ref="AQ8:AR8"/>
    <mergeCell ref="AS8:AT8"/>
    <mergeCell ref="AU8:AV8"/>
    <mergeCell ref="AW8:AX8"/>
    <mergeCell ref="S8:T8"/>
    <mergeCell ref="U8:V8"/>
    <mergeCell ref="W8:X8"/>
    <mergeCell ref="Y8:Z8"/>
    <mergeCell ref="AA8:AB8"/>
    <mergeCell ref="AC8:AD8"/>
    <mergeCell ref="AI8:AJ8"/>
    <mergeCell ref="E8:F8"/>
    <mergeCell ref="G8:H8"/>
    <mergeCell ref="I8:J8"/>
    <mergeCell ref="K8:L8"/>
    <mergeCell ref="M8:N8"/>
    <mergeCell ref="O8:P8"/>
    <mergeCell ref="Q8:R8"/>
    <mergeCell ref="CI6:CJ6"/>
    <mergeCell ref="CK6:CL6"/>
    <mergeCell ref="BQ6:BR6"/>
    <mergeCell ref="BS6:BT6"/>
    <mergeCell ref="BU6:BV6"/>
    <mergeCell ref="BW6:BX6"/>
    <mergeCell ref="BY6:BZ6"/>
    <mergeCell ref="CA6:CB6"/>
    <mergeCell ref="CC6:CD6"/>
    <mergeCell ref="E6:F6"/>
    <mergeCell ref="G6:H6"/>
    <mergeCell ref="I6:J6"/>
    <mergeCell ref="K6:L6"/>
    <mergeCell ref="M6:N6"/>
    <mergeCell ref="O6:P6"/>
    <mergeCell ref="Q6:R6"/>
    <mergeCell ref="BC9:BD9"/>
    <mergeCell ref="BE9:BF9"/>
    <mergeCell ref="AO9:AP9"/>
    <mergeCell ref="AQ9:AR9"/>
    <mergeCell ref="AS9:AT9"/>
    <mergeCell ref="AU9:AV9"/>
    <mergeCell ref="AW9:AX9"/>
    <mergeCell ref="AY9:AZ9"/>
    <mergeCell ref="BA9:BB9"/>
    <mergeCell ref="S6:T6"/>
    <mergeCell ref="U6:V6"/>
    <mergeCell ref="W6:X6"/>
    <mergeCell ref="Y6:Z6"/>
    <mergeCell ref="AA6:AB6"/>
    <mergeCell ref="AC6:AD6"/>
    <mergeCell ref="AI6:AJ6"/>
    <mergeCell ref="E7:F7"/>
    <mergeCell ref="G7:H7"/>
    <mergeCell ref="I7:J7"/>
    <mergeCell ref="K7:L7"/>
    <mergeCell ref="M7:N7"/>
    <mergeCell ref="O7:P7"/>
    <mergeCell ref="Q7:R7"/>
    <mergeCell ref="AK6:AL6"/>
    <mergeCell ref="AM6:AN6"/>
    <mergeCell ref="AO6:AP6"/>
    <mergeCell ref="AQ6:AR6"/>
    <mergeCell ref="AS6:AT6"/>
    <mergeCell ref="AU6:AV6"/>
    <mergeCell ref="AW6:AX6"/>
    <mergeCell ref="CC7:CD7"/>
    <mergeCell ref="CE7:CF7"/>
    <mergeCell ref="CG7:CH7"/>
    <mergeCell ref="AK7:AL7"/>
    <mergeCell ref="AM7:AN7"/>
    <mergeCell ref="S7:T7"/>
    <mergeCell ref="U7:V7"/>
    <mergeCell ref="W7:X7"/>
    <mergeCell ref="Y7:Z7"/>
    <mergeCell ref="AA7:AB7"/>
    <mergeCell ref="AC7:AD7"/>
    <mergeCell ref="AI7:AJ7"/>
    <mergeCell ref="CG6:CH6"/>
    <mergeCell ref="CE6:CF6"/>
    <mergeCell ref="BM6:BN6"/>
    <mergeCell ref="BM7:BN7"/>
    <mergeCell ref="AY6:AZ6"/>
    <mergeCell ref="BA6:BB6"/>
    <mergeCell ref="CI7:CJ7"/>
    <mergeCell ref="CK7:CL7"/>
    <mergeCell ref="BO7:BP7"/>
    <mergeCell ref="BQ7:BR7"/>
    <mergeCell ref="BS7:BT7"/>
    <mergeCell ref="BU7:BV7"/>
    <mergeCell ref="BW7:BX7"/>
    <mergeCell ref="BY7:BZ7"/>
    <mergeCell ref="CA7:CB7"/>
    <mergeCell ref="BM8:BN8"/>
    <mergeCell ref="BM9:BN9"/>
    <mergeCell ref="AY8:AZ8"/>
    <mergeCell ref="BA8:BB8"/>
    <mergeCell ref="BC8:BD8"/>
    <mergeCell ref="BE8:BF8"/>
    <mergeCell ref="BG8:BH8"/>
    <mergeCell ref="BO8:BP8"/>
    <mergeCell ref="BG9:BH9"/>
    <mergeCell ref="CE8:CF8"/>
    <mergeCell ref="CG8:CH8"/>
    <mergeCell ref="CI8:CJ8"/>
    <mergeCell ref="CK8:CL8"/>
    <mergeCell ref="BQ8:BR8"/>
    <mergeCell ref="BS8:BT8"/>
    <mergeCell ref="BU8:BV8"/>
    <mergeCell ref="BW8:BX8"/>
    <mergeCell ref="BY8:BZ8"/>
    <mergeCell ref="CA8:CB8"/>
    <mergeCell ref="CC8:CD8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CA9:CB9"/>
    <mergeCell ref="E9:F9"/>
    <mergeCell ref="G9:H9"/>
    <mergeCell ref="I9:J9"/>
    <mergeCell ref="K9:L9"/>
    <mergeCell ref="M9:N9"/>
    <mergeCell ref="O9:P9"/>
    <mergeCell ref="Q9:R9"/>
    <mergeCell ref="S10:T10"/>
    <mergeCell ref="U10:V10"/>
    <mergeCell ref="W10:X10"/>
    <mergeCell ref="Y10:Z10"/>
    <mergeCell ref="AA10:AB10"/>
    <mergeCell ref="AC10:AD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M10:BN10"/>
    <mergeCell ref="BO10:BP10"/>
    <mergeCell ref="CE10:CF10"/>
    <mergeCell ref="CG10:CH10"/>
    <mergeCell ref="CI10:CJ10"/>
    <mergeCell ref="CK10:CL10"/>
    <mergeCell ref="BQ10:BR10"/>
    <mergeCell ref="BS10:BT10"/>
    <mergeCell ref="BU10:BV10"/>
    <mergeCell ref="BW10:BX10"/>
    <mergeCell ref="BY10:BZ10"/>
    <mergeCell ref="CA10:CB10"/>
    <mergeCell ref="CC10:CD10"/>
    <mergeCell ref="E10:F10"/>
    <mergeCell ref="G10:H10"/>
    <mergeCell ref="I10:J10"/>
    <mergeCell ref="K10:L10"/>
    <mergeCell ref="M10:N10"/>
    <mergeCell ref="O10:P10"/>
    <mergeCell ref="Q10:R10"/>
    <mergeCell ref="AW12:AX12"/>
    <mergeCell ref="AY12:AZ12"/>
    <mergeCell ref="BA12:BB12"/>
    <mergeCell ref="BM11:BN11"/>
    <mergeCell ref="BM12:BN12"/>
    <mergeCell ref="AY11:AZ11"/>
    <mergeCell ref="BA11:BB11"/>
    <mergeCell ref="BC11:BD11"/>
    <mergeCell ref="BE11:BF11"/>
    <mergeCell ref="BG11:BH11"/>
    <mergeCell ref="BO11:BP11"/>
    <mergeCell ref="BG12:BH12"/>
    <mergeCell ref="S13:T13"/>
    <mergeCell ref="U13:V13"/>
    <mergeCell ref="W13:X13"/>
    <mergeCell ref="Y13:Z13"/>
    <mergeCell ref="AA13:AB13"/>
    <mergeCell ref="AC13:AD13"/>
    <mergeCell ref="AI13:AJ13"/>
    <mergeCell ref="BC12:BD12"/>
    <mergeCell ref="BE12:BF12"/>
    <mergeCell ref="AQ12:AR12"/>
    <mergeCell ref="AS12:AT12"/>
    <mergeCell ref="AU12:AV12"/>
    <mergeCell ref="E17:F17"/>
    <mergeCell ref="G17:H17"/>
    <mergeCell ref="I17:J17"/>
    <mergeCell ref="K17:L17"/>
    <mergeCell ref="M17:N17"/>
    <mergeCell ref="O17:P17"/>
    <mergeCell ref="Q17:R17"/>
    <mergeCell ref="BC18:BD18"/>
    <mergeCell ref="BE18:BF18"/>
    <mergeCell ref="AO18:AP18"/>
    <mergeCell ref="AQ18:AR18"/>
    <mergeCell ref="AS18:AT18"/>
    <mergeCell ref="AU18:AV18"/>
    <mergeCell ref="AW18:AX18"/>
    <mergeCell ref="AY18:AZ18"/>
    <mergeCell ref="BA18:BB18"/>
    <mergeCell ref="BM17:BN17"/>
    <mergeCell ref="BM18:BN18"/>
    <mergeCell ref="AY17:AZ17"/>
    <mergeCell ref="BA17:BB17"/>
    <mergeCell ref="BC17:BD17"/>
    <mergeCell ref="BE17:BF17"/>
    <mergeCell ref="BG17:BH17"/>
    <mergeCell ref="BG18:BH18"/>
    <mergeCell ref="CE17:CF17"/>
    <mergeCell ref="CG17:CH17"/>
    <mergeCell ref="CI17:CJ17"/>
    <mergeCell ref="CK17:CL17"/>
    <mergeCell ref="BQ17:BR17"/>
    <mergeCell ref="BS17:BT17"/>
    <mergeCell ref="BU17:BV17"/>
    <mergeCell ref="BW17:BX17"/>
    <mergeCell ref="BY17:BZ17"/>
    <mergeCell ref="CA17:CB17"/>
    <mergeCell ref="CC17:CD17"/>
    <mergeCell ref="E18:F18"/>
    <mergeCell ref="G18:H18"/>
    <mergeCell ref="I18:J18"/>
    <mergeCell ref="K18:L18"/>
    <mergeCell ref="M18:N18"/>
    <mergeCell ref="O18:P18"/>
    <mergeCell ref="Q18:R18"/>
    <mergeCell ref="AK17:AL17"/>
    <mergeCell ref="AM17:AN17"/>
    <mergeCell ref="AO17:AP17"/>
    <mergeCell ref="AQ17:AR17"/>
    <mergeCell ref="AS17:AT17"/>
    <mergeCell ref="AU17:AV17"/>
    <mergeCell ref="AW17:AX17"/>
    <mergeCell ref="CC18:CD18"/>
    <mergeCell ref="CE18:CF18"/>
    <mergeCell ref="CG18:CH18"/>
    <mergeCell ref="CI18:CJ18"/>
    <mergeCell ref="CK18:CL18"/>
    <mergeCell ref="BO18:BP18"/>
    <mergeCell ref="BQ18:BR18"/>
    <mergeCell ref="E19:F19"/>
    <mergeCell ref="G19:H19"/>
    <mergeCell ref="I19:J19"/>
    <mergeCell ref="K19:L19"/>
    <mergeCell ref="M19:N19"/>
    <mergeCell ref="O19:P19"/>
    <mergeCell ref="Q19:R19"/>
    <mergeCell ref="BC20:BD20"/>
    <mergeCell ref="BE20:BF20"/>
    <mergeCell ref="AO20:AP20"/>
    <mergeCell ref="AQ20:AR20"/>
    <mergeCell ref="AS20:AT20"/>
    <mergeCell ref="AU20:AV20"/>
    <mergeCell ref="AW20:AX20"/>
    <mergeCell ref="AY20:AZ20"/>
    <mergeCell ref="BA20:BB20"/>
    <mergeCell ref="AY19:AZ19"/>
    <mergeCell ref="BA19:BB19"/>
    <mergeCell ref="BC19:BD19"/>
    <mergeCell ref="BE19:BF19"/>
    <mergeCell ref="E20:F20"/>
    <mergeCell ref="G20:H20"/>
    <mergeCell ref="I20:J20"/>
    <mergeCell ref="K20:L20"/>
    <mergeCell ref="M20:N20"/>
    <mergeCell ref="AK18:AL18"/>
    <mergeCell ref="AM18:AN18"/>
    <mergeCell ref="S18:T18"/>
    <mergeCell ref="U18:V18"/>
    <mergeCell ref="W18:X18"/>
    <mergeCell ref="Y18:Z18"/>
    <mergeCell ref="AA18:AB18"/>
    <mergeCell ref="AC18:AD18"/>
    <mergeCell ref="AI18:AJ18"/>
    <mergeCell ref="CE19:CF19"/>
    <mergeCell ref="CG19:CH19"/>
    <mergeCell ref="CI19:CJ19"/>
    <mergeCell ref="CK19:CL19"/>
    <mergeCell ref="BQ19:BR19"/>
    <mergeCell ref="BS19:BT19"/>
    <mergeCell ref="BU19:BV19"/>
    <mergeCell ref="BW19:BX19"/>
    <mergeCell ref="BY19:BZ19"/>
    <mergeCell ref="CA19:CB19"/>
    <mergeCell ref="CC19:CD19"/>
    <mergeCell ref="S19:T19"/>
    <mergeCell ref="U19:V19"/>
    <mergeCell ref="W19:X19"/>
    <mergeCell ref="Y19:Z19"/>
    <mergeCell ref="AA19:AB19"/>
    <mergeCell ref="AC19:AD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CC20:CD20"/>
    <mergeCell ref="CE20:CF20"/>
    <mergeCell ref="CG20:CH20"/>
    <mergeCell ref="CI20:CJ20"/>
    <mergeCell ref="CK20:CL20"/>
    <mergeCell ref="BO20:BP20"/>
    <mergeCell ref="BQ20:BR20"/>
    <mergeCell ref="BS20:BT20"/>
    <mergeCell ref="BU20:BV20"/>
    <mergeCell ref="BW20:BX20"/>
    <mergeCell ref="BY20:BZ20"/>
    <mergeCell ref="CA20:CB20"/>
    <mergeCell ref="BG20:BH20"/>
    <mergeCell ref="E21:F21"/>
    <mergeCell ref="G21:H21"/>
    <mergeCell ref="I21:J21"/>
    <mergeCell ref="K21:L21"/>
    <mergeCell ref="M21:N21"/>
    <mergeCell ref="O21:P21"/>
    <mergeCell ref="Q21:R21"/>
    <mergeCell ref="BC22:BD22"/>
    <mergeCell ref="BE22:BF22"/>
    <mergeCell ref="AO22:AP22"/>
    <mergeCell ref="AQ22:AR22"/>
    <mergeCell ref="AS22:AT22"/>
    <mergeCell ref="AU22:AV22"/>
    <mergeCell ref="AW22:AX22"/>
    <mergeCell ref="AY22:AZ22"/>
    <mergeCell ref="BA22:BB22"/>
    <mergeCell ref="O20:P20"/>
    <mergeCell ref="Q20:R20"/>
    <mergeCell ref="BM21:BN21"/>
    <mergeCell ref="BM22:BN22"/>
    <mergeCell ref="AY21:AZ21"/>
    <mergeCell ref="BA21:BB21"/>
    <mergeCell ref="BC21:BD21"/>
    <mergeCell ref="BE21:BF21"/>
    <mergeCell ref="BG21:BH21"/>
    <mergeCell ref="BO21:BP21"/>
    <mergeCell ref="BG22:BH22"/>
    <mergeCell ref="AK20:AL20"/>
    <mergeCell ref="AM20:AN20"/>
    <mergeCell ref="S20:T20"/>
    <mergeCell ref="U20:V20"/>
    <mergeCell ref="W20:X20"/>
    <mergeCell ref="Y20:Z20"/>
    <mergeCell ref="AA20:AB20"/>
    <mergeCell ref="AC20:AD20"/>
    <mergeCell ref="AI20:AJ20"/>
    <mergeCell ref="S21:T21"/>
    <mergeCell ref="U21:V21"/>
    <mergeCell ref="W21:X21"/>
    <mergeCell ref="Y21:Z21"/>
    <mergeCell ref="AA21:AB21"/>
    <mergeCell ref="AC21:AD21"/>
    <mergeCell ref="AI21:AJ21"/>
    <mergeCell ref="CE21:CF21"/>
    <mergeCell ref="CG21:CH21"/>
    <mergeCell ref="CI21:CJ21"/>
    <mergeCell ref="CK21:CL21"/>
    <mergeCell ref="BQ21:BR21"/>
    <mergeCell ref="BS21:BT21"/>
    <mergeCell ref="BU21:BV21"/>
    <mergeCell ref="BW21:BX21"/>
    <mergeCell ref="BY21:BZ21"/>
    <mergeCell ref="CA21:CB21"/>
    <mergeCell ref="CC21:CD21"/>
    <mergeCell ref="E22:F22"/>
    <mergeCell ref="G22:H22"/>
    <mergeCell ref="I22:J22"/>
    <mergeCell ref="K22:L22"/>
    <mergeCell ref="M22:N22"/>
    <mergeCell ref="O22:P22"/>
    <mergeCell ref="Q22:R22"/>
    <mergeCell ref="AK21:AL21"/>
    <mergeCell ref="AM21:AN21"/>
    <mergeCell ref="AO21:AP21"/>
    <mergeCell ref="AQ21:AR21"/>
    <mergeCell ref="AS21:AT21"/>
    <mergeCell ref="AU21:AV21"/>
    <mergeCell ref="AW21:AX21"/>
    <mergeCell ref="CC22:CD22"/>
    <mergeCell ref="CE22:CF22"/>
    <mergeCell ref="CG22:CH22"/>
    <mergeCell ref="CI22:CJ22"/>
    <mergeCell ref="CK22:CL22"/>
    <mergeCell ref="BO22:BP22"/>
    <mergeCell ref="BQ22:BR22"/>
    <mergeCell ref="BS22:BT22"/>
    <mergeCell ref="BU22:BV22"/>
    <mergeCell ref="BW22:BX22"/>
    <mergeCell ref="BY22:BZ22"/>
    <mergeCell ref="CA22:CB22"/>
    <mergeCell ref="S23:T23"/>
    <mergeCell ref="U23:V23"/>
    <mergeCell ref="W23:X23"/>
    <mergeCell ref="Y23:Z23"/>
    <mergeCell ref="AA23:AB23"/>
    <mergeCell ref="AC23:AD23"/>
    <mergeCell ref="AI23:AJ23"/>
    <mergeCell ref="E23:F23"/>
    <mergeCell ref="G23:H23"/>
    <mergeCell ref="I23:J23"/>
    <mergeCell ref="K23:L23"/>
    <mergeCell ref="M23:N23"/>
    <mergeCell ref="O23:P23"/>
    <mergeCell ref="Q23:R23"/>
    <mergeCell ref="AK22:AL22"/>
    <mergeCell ref="AM22:AN22"/>
    <mergeCell ref="S22:T22"/>
    <mergeCell ref="U22:V22"/>
    <mergeCell ref="W22:X22"/>
    <mergeCell ref="Y22:Z22"/>
    <mergeCell ref="AA22:AB22"/>
    <mergeCell ref="AC22:AD22"/>
    <mergeCell ref="AI22:AJ22"/>
    <mergeCell ref="BC24:BD24"/>
    <mergeCell ref="BE24:BF24"/>
    <mergeCell ref="AO24:AP24"/>
    <mergeCell ref="AQ24:AR24"/>
    <mergeCell ref="AS24:AT24"/>
    <mergeCell ref="AU24:AV24"/>
    <mergeCell ref="AW24:AX24"/>
    <mergeCell ref="AY24:AZ24"/>
    <mergeCell ref="BA24:BB24"/>
    <mergeCell ref="BM23:BN23"/>
    <mergeCell ref="BM24:BN24"/>
    <mergeCell ref="AY23:AZ23"/>
    <mergeCell ref="BA23:BB23"/>
    <mergeCell ref="BC23:BD23"/>
    <mergeCell ref="BE23:BF23"/>
    <mergeCell ref="BG23:BH23"/>
    <mergeCell ref="BO23:BP23"/>
    <mergeCell ref="BG24:BH24"/>
    <mergeCell ref="CE23:CF23"/>
    <mergeCell ref="CG23:CH23"/>
    <mergeCell ref="CI23:CJ23"/>
    <mergeCell ref="CK23:CL23"/>
    <mergeCell ref="BQ23:BR23"/>
    <mergeCell ref="BS23:BT23"/>
    <mergeCell ref="BU23:BV23"/>
    <mergeCell ref="BW23:BX23"/>
    <mergeCell ref="BY23:BZ23"/>
    <mergeCell ref="CA23:CB23"/>
    <mergeCell ref="CC23:CD23"/>
    <mergeCell ref="E24:F24"/>
    <mergeCell ref="G24:H24"/>
    <mergeCell ref="I24:J24"/>
    <mergeCell ref="K24:L24"/>
    <mergeCell ref="M24:N24"/>
    <mergeCell ref="O24:P24"/>
    <mergeCell ref="Q24:R24"/>
    <mergeCell ref="AK23:AL23"/>
    <mergeCell ref="AM23:AN23"/>
    <mergeCell ref="AO23:AP23"/>
    <mergeCell ref="AQ23:AR23"/>
    <mergeCell ref="AS23:AT23"/>
    <mergeCell ref="AU23:AV23"/>
    <mergeCell ref="AW23:AX23"/>
    <mergeCell ref="CC24:CD24"/>
    <mergeCell ref="CE24:CF24"/>
    <mergeCell ref="CG24:CH24"/>
    <mergeCell ref="CI24:CJ24"/>
    <mergeCell ref="CK24:CL24"/>
    <mergeCell ref="BO24:BP24"/>
    <mergeCell ref="BQ24:BR24"/>
    <mergeCell ref="CE25:CF25"/>
    <mergeCell ref="CG25:CH25"/>
    <mergeCell ref="CI25:CJ25"/>
    <mergeCell ref="CK25:CL25"/>
    <mergeCell ref="BQ25:BR25"/>
    <mergeCell ref="BS25:BT25"/>
    <mergeCell ref="BU25:BV25"/>
    <mergeCell ref="BW25:BX25"/>
    <mergeCell ref="BY25:BZ25"/>
    <mergeCell ref="CA25:CB25"/>
    <mergeCell ref="CC25:CD25"/>
    <mergeCell ref="BS24:BT24"/>
    <mergeCell ref="BU24:BV24"/>
    <mergeCell ref="BW24:BX24"/>
    <mergeCell ref="BY24:BZ24"/>
    <mergeCell ref="CA24:CB24"/>
    <mergeCell ref="S25:T25"/>
    <mergeCell ref="U25:V25"/>
    <mergeCell ref="W25:X25"/>
    <mergeCell ref="Y25:Z25"/>
    <mergeCell ref="AA25:AB25"/>
    <mergeCell ref="AC25:AD25"/>
    <mergeCell ref="AI25:AJ25"/>
    <mergeCell ref="AK24:AL24"/>
    <mergeCell ref="AM24:AN24"/>
    <mergeCell ref="S24:T24"/>
    <mergeCell ref="U24:V24"/>
    <mergeCell ref="W24:X24"/>
    <mergeCell ref="Y24:Z24"/>
    <mergeCell ref="AA24:AB24"/>
    <mergeCell ref="AC24:AD24"/>
    <mergeCell ref="AI24:AJ24"/>
    <mergeCell ref="E26:F26"/>
    <mergeCell ref="G26:H26"/>
    <mergeCell ref="I26:J26"/>
    <mergeCell ref="K26:L26"/>
    <mergeCell ref="M26:N26"/>
    <mergeCell ref="O26:P26"/>
    <mergeCell ref="Q26:R26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M25:BN25"/>
    <mergeCell ref="BO25:BP25"/>
    <mergeCell ref="E25:F25"/>
    <mergeCell ref="G25:H25"/>
    <mergeCell ref="I25:J25"/>
    <mergeCell ref="K25:L25"/>
    <mergeCell ref="M25:N25"/>
    <mergeCell ref="O25:P25"/>
    <mergeCell ref="Q25:R25"/>
    <mergeCell ref="AK25:AL25"/>
    <mergeCell ref="AM25:AN25"/>
    <mergeCell ref="AO25:AP25"/>
    <mergeCell ref="AQ25:AR25"/>
  </mergeCells>
  <phoneticPr fontId="10"/>
  <conditionalFormatting sqref="A5:B35 AE5:AF35">
    <cfRule type="expression" dxfId="53" priority="1">
      <formula>WEEKDAY($A5)=1</formula>
    </cfRule>
    <cfRule type="expression" dxfId="52" priority="2">
      <formula>WEEKDAY($A5)=7</formula>
    </cfRule>
  </conditionalFormatting>
  <conditionalFormatting sqref="A33:B35 AE33:AF35">
    <cfRule type="expression" dxfId="51" priority="3">
      <formula>DAY($A33)&lt;5</formula>
    </cfRule>
  </conditionalFormatting>
  <conditionalFormatting sqref="D5:E35 G5:G35 I5:I35 K5:K35 M5:M35 O5:O35 Q5:Q35 S5:S35 U5:U35 W5:W35 Y5:Y35 AA5:AA35 AC5:AC35">
    <cfRule type="containsBlanks" dxfId="50" priority="4">
      <formula>LEN(TRIM(D5))=0</formula>
    </cfRule>
  </conditionalFormatting>
  <conditionalFormatting sqref="AH5:AI35 AK5:AK35 AM5:AM35 AO5:AO35 AQ5:AQ35 AS5:AS35 AU5:AU35 AW5:AW35 AY5:AY35 BA5:BA35 BC5:BC35 BE5:BE35 BG5:BG35">
    <cfRule type="containsBlanks" dxfId="49" priority="5">
      <formula>LEN(TRIM(AH5))=0</formula>
    </cfRule>
  </conditionalFormatting>
  <conditionalFormatting sqref="BI5:BJ35">
    <cfRule type="expression" dxfId="48" priority="6">
      <formula>WEEKDAY($A5)=1</formula>
    </cfRule>
    <cfRule type="expression" dxfId="47" priority="7">
      <formula>WEEKDAY($A5)=7</formula>
    </cfRule>
  </conditionalFormatting>
  <conditionalFormatting sqref="BI33:BJ35">
    <cfRule type="expression" dxfId="46" priority="8">
      <formula>DAY($A33)&lt;5</formula>
    </cfRule>
  </conditionalFormatting>
  <conditionalFormatting sqref="BL5:BM35 BO5:BO35 BQ5:BQ35 BS5:BS35 BU5:BU35 BW5:BW35 BY5:BY35 CA5:CA35 CC5:CC35 CE5:CE35 CG5:CG35 CI5:CI35 CK5:CK35">
    <cfRule type="containsBlanks" dxfId="45" priority="9">
      <formula>LEN(TRIM(BL5))=0</formula>
    </cfRule>
  </conditionalFormatting>
  <dataValidations count="2">
    <dataValidation type="list" allowBlank="1" showErrorMessage="1" sqref="F1" xr:uid="{00000000-0002-0000-0800-000000000000}">
      <formula1>"1,2,3,4,5,6,7,8,9,10,11,12"</formula1>
    </dataValidation>
    <dataValidation type="list" allowBlank="1" showErrorMessage="1" sqref="D5:E35 G5:G35 I5:I35 K5:K35 M5:M35 O5:O35 Q5:Q35 S5:S35 U5:U35 W5:W35 Y5:Y35 AA5:AA35 AC5:AC35 AH5:AI35 AK5:AK35 AM5:AM35 AO5:AO35 AQ5:AQ35 AS5:AS35 AU5:AU35 AW5:AW35 AY5:AY35 BA5:BA35 BC5:BC35 BE5:BE35 BG5:BG35 BL5:BM35 BO5:BO35 BQ5:BQ35 BS5:BS35 BU5:BU35 BW5:BW35 BY5:BY35 CA5:CA35 CC5:CC35 CE5:CE35 CG5:CG35 CI5:CI35 CK5:CK35" xr:uid="{00000000-0002-0000-08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P35"/>
  <sheetViews>
    <sheetView view="pageBreakPreview" topLeftCell="A26" zoomScale="40" zoomScaleNormal="55" zoomScaleSheetLayoutView="40" workbookViewId="0">
      <selection activeCell="Q63" sqref="Q63"/>
    </sheetView>
  </sheetViews>
  <sheetFormatPr defaultColWidth="12.6640625" defaultRowHeight="15" customHeight="1"/>
  <cols>
    <col min="1" max="90" width="4.33203125" customWidth="1"/>
    <col min="91" max="94" width="11.109375" customWidth="1"/>
  </cols>
  <sheetData>
    <row r="1" spans="1:94" ht="58.5" customHeight="1" thickBot="1">
      <c r="A1" s="4" t="s">
        <v>20</v>
      </c>
      <c r="B1" s="40" t="s">
        <v>21</v>
      </c>
      <c r="C1" s="41"/>
      <c r="D1" s="4">
        <v>7</v>
      </c>
      <c r="E1" s="4" t="s">
        <v>22</v>
      </c>
      <c r="F1" s="25">
        <v>11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2">
        <f ca="1">TODAY()</f>
        <v>45653</v>
      </c>
      <c r="AB1" s="43"/>
      <c r="AC1" s="43"/>
      <c r="AD1" s="43"/>
      <c r="AE1" s="43"/>
      <c r="AF1" s="44"/>
      <c r="AG1" s="45" t="s">
        <v>27</v>
      </c>
      <c r="AH1" s="41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45"/>
      <c r="BL1" s="41"/>
      <c r="BM1" s="4"/>
      <c r="BN1" s="4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7"/>
      <c r="CN1" s="7"/>
      <c r="CO1" s="7"/>
      <c r="CP1" s="7"/>
    </row>
    <row r="2" spans="1:94" ht="27" customHeight="1" thickBot="1">
      <c r="A2" s="46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8"/>
      <c r="AF2" s="46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8"/>
      <c r="BI2" s="8"/>
      <c r="BJ2" s="46" t="s">
        <v>31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8"/>
      <c r="CM2" s="9"/>
      <c r="CN2" s="9"/>
      <c r="CO2" s="9"/>
      <c r="CP2" s="9"/>
    </row>
    <row r="3" spans="1:94" ht="21" customHeight="1">
      <c r="A3" s="34" t="s">
        <v>32</v>
      </c>
      <c r="B3" s="36" t="s">
        <v>33</v>
      </c>
      <c r="C3" s="26"/>
      <c r="D3" s="38">
        <v>9</v>
      </c>
      <c r="E3" s="39"/>
      <c r="F3" s="38">
        <v>10</v>
      </c>
      <c r="G3" s="39"/>
      <c r="H3" s="38">
        <v>11</v>
      </c>
      <c r="I3" s="39"/>
      <c r="J3" s="38">
        <v>12</v>
      </c>
      <c r="K3" s="39"/>
      <c r="L3" s="38">
        <v>13</v>
      </c>
      <c r="M3" s="39"/>
      <c r="N3" s="38">
        <v>14</v>
      </c>
      <c r="O3" s="39"/>
      <c r="P3" s="38">
        <v>15</v>
      </c>
      <c r="Q3" s="39"/>
      <c r="R3" s="38">
        <v>16</v>
      </c>
      <c r="S3" s="39"/>
      <c r="T3" s="38">
        <v>17</v>
      </c>
      <c r="U3" s="39"/>
      <c r="V3" s="38">
        <v>18</v>
      </c>
      <c r="W3" s="39"/>
      <c r="X3" s="38">
        <v>19</v>
      </c>
      <c r="Y3" s="39"/>
      <c r="Z3" s="38">
        <v>20</v>
      </c>
      <c r="AA3" s="39"/>
      <c r="AB3" s="38">
        <v>21</v>
      </c>
      <c r="AC3" s="39"/>
      <c r="AD3" s="27"/>
      <c r="AE3" s="49" t="s">
        <v>32</v>
      </c>
      <c r="AF3" s="36" t="s">
        <v>33</v>
      </c>
      <c r="AG3" s="11"/>
      <c r="AH3" s="32">
        <v>9</v>
      </c>
      <c r="AI3" s="33"/>
      <c r="AJ3" s="32">
        <v>10</v>
      </c>
      <c r="AK3" s="33"/>
      <c r="AL3" s="32">
        <v>11</v>
      </c>
      <c r="AM3" s="33"/>
      <c r="AN3" s="32">
        <v>12</v>
      </c>
      <c r="AO3" s="33"/>
      <c r="AP3" s="32">
        <v>13</v>
      </c>
      <c r="AQ3" s="33"/>
      <c r="AR3" s="32">
        <v>14</v>
      </c>
      <c r="AS3" s="33"/>
      <c r="AT3" s="32">
        <v>15</v>
      </c>
      <c r="AU3" s="33"/>
      <c r="AV3" s="32">
        <v>16</v>
      </c>
      <c r="AW3" s="33"/>
      <c r="AX3" s="32">
        <v>17</v>
      </c>
      <c r="AY3" s="33"/>
      <c r="AZ3" s="32">
        <v>18</v>
      </c>
      <c r="BA3" s="33"/>
      <c r="BB3" s="32">
        <v>19</v>
      </c>
      <c r="BC3" s="33"/>
      <c r="BD3" s="32">
        <v>20</v>
      </c>
      <c r="BE3" s="33"/>
      <c r="BF3" s="32">
        <v>21</v>
      </c>
      <c r="BG3" s="33"/>
      <c r="BH3" s="12"/>
      <c r="BI3" s="49" t="s">
        <v>32</v>
      </c>
      <c r="BJ3" s="36" t="s">
        <v>33</v>
      </c>
      <c r="BK3" s="11"/>
      <c r="BL3" s="32">
        <v>9</v>
      </c>
      <c r="BM3" s="33"/>
      <c r="BN3" s="32">
        <v>10</v>
      </c>
      <c r="BO3" s="33"/>
      <c r="BP3" s="32">
        <v>11</v>
      </c>
      <c r="BQ3" s="33"/>
      <c r="BR3" s="32">
        <v>12</v>
      </c>
      <c r="BS3" s="33"/>
      <c r="BT3" s="32">
        <v>13</v>
      </c>
      <c r="BU3" s="33"/>
      <c r="BV3" s="32">
        <v>14</v>
      </c>
      <c r="BW3" s="33"/>
      <c r="BX3" s="32">
        <v>15</v>
      </c>
      <c r="BY3" s="33"/>
      <c r="BZ3" s="32">
        <v>16</v>
      </c>
      <c r="CA3" s="33"/>
      <c r="CB3" s="32">
        <v>17</v>
      </c>
      <c r="CC3" s="33"/>
      <c r="CD3" s="32">
        <v>18</v>
      </c>
      <c r="CE3" s="33"/>
      <c r="CF3" s="32">
        <v>19</v>
      </c>
      <c r="CG3" s="33"/>
      <c r="CH3" s="32">
        <v>20</v>
      </c>
      <c r="CI3" s="33"/>
      <c r="CJ3" s="32">
        <v>21</v>
      </c>
      <c r="CK3" s="33"/>
      <c r="CL3" s="12"/>
      <c r="CM3" s="9"/>
      <c r="CN3" s="9"/>
      <c r="CO3" s="9"/>
      <c r="CP3" s="9"/>
    </row>
    <row r="4" spans="1:94" ht="9.75" customHeight="1" thickBot="1">
      <c r="A4" s="35"/>
      <c r="B4" s="37"/>
      <c r="C4" s="26"/>
      <c r="D4" s="13"/>
      <c r="E4" s="27"/>
      <c r="F4" s="27"/>
      <c r="G4" s="14"/>
      <c r="H4" s="27"/>
      <c r="I4" s="14"/>
      <c r="J4" s="13"/>
      <c r="K4" s="27"/>
      <c r="L4" s="27"/>
      <c r="M4" s="14"/>
      <c r="N4" s="27"/>
      <c r="O4" s="14"/>
      <c r="P4" s="13"/>
      <c r="Q4" s="27"/>
      <c r="R4" s="13"/>
      <c r="S4" s="27"/>
      <c r="T4" s="13"/>
      <c r="U4" s="27"/>
      <c r="V4" s="27"/>
      <c r="W4" s="14"/>
      <c r="X4" s="13"/>
      <c r="Y4" s="27"/>
      <c r="Z4" s="13"/>
      <c r="AA4" s="27"/>
      <c r="AB4" s="13"/>
      <c r="AC4" s="27"/>
      <c r="AD4" s="27"/>
      <c r="AE4" s="50"/>
      <c r="AF4" s="50"/>
      <c r="AG4" s="26"/>
      <c r="AH4" s="13"/>
      <c r="AI4" s="27"/>
      <c r="AJ4" s="27"/>
      <c r="AK4" s="14"/>
      <c r="AL4" s="27"/>
      <c r="AM4" s="14"/>
      <c r="AN4" s="13"/>
      <c r="AO4" s="27"/>
      <c r="AP4" s="27"/>
      <c r="AQ4" s="14"/>
      <c r="AR4" s="27"/>
      <c r="AS4" s="14"/>
      <c r="AT4" s="13"/>
      <c r="AU4" s="27"/>
      <c r="AV4" s="13"/>
      <c r="AW4" s="27"/>
      <c r="AX4" s="13"/>
      <c r="AY4" s="27"/>
      <c r="AZ4" s="27"/>
      <c r="BA4" s="14"/>
      <c r="BB4" s="13"/>
      <c r="BC4" s="27"/>
      <c r="BD4" s="13"/>
      <c r="BE4" s="27"/>
      <c r="BF4" s="13"/>
      <c r="BG4" s="27"/>
      <c r="BH4" s="13"/>
      <c r="BI4" s="50"/>
      <c r="BJ4" s="50"/>
      <c r="BK4" s="26"/>
      <c r="BL4" s="13"/>
      <c r="BM4" s="27"/>
      <c r="BN4" s="27"/>
      <c r="BO4" s="14"/>
      <c r="BP4" s="27"/>
      <c r="BQ4" s="14"/>
      <c r="BR4" s="13"/>
      <c r="BS4" s="27"/>
      <c r="BT4" s="27"/>
      <c r="BU4" s="14"/>
      <c r="BV4" s="27"/>
      <c r="BW4" s="14"/>
      <c r="BX4" s="13"/>
      <c r="BY4" s="27"/>
      <c r="BZ4" s="13"/>
      <c r="CA4" s="27"/>
      <c r="CB4" s="13"/>
      <c r="CC4" s="27"/>
      <c r="CD4" s="27"/>
      <c r="CE4" s="14"/>
      <c r="CF4" s="13"/>
      <c r="CG4" s="27"/>
      <c r="CH4" s="13"/>
      <c r="CI4" s="27"/>
      <c r="CJ4" s="13"/>
      <c r="CK4" s="27"/>
      <c r="CL4" s="13"/>
      <c r="CM4" s="9"/>
      <c r="CN4" s="9"/>
      <c r="CO4" s="9"/>
      <c r="CP4" s="9"/>
    </row>
    <row r="5" spans="1:94" ht="54" customHeight="1" thickBot="1">
      <c r="A5" s="15">
        <f>DATE($D$1+2018,$F$1,1)</f>
        <v>45962</v>
      </c>
      <c r="B5" s="16" t="str">
        <f t="shared" ref="B5:B35" si="0">TEXT(A5,"aaa")</f>
        <v>土</v>
      </c>
      <c r="C5" s="17"/>
      <c r="D5" s="22"/>
      <c r="E5" s="29"/>
      <c r="F5" s="30"/>
      <c r="G5" s="29"/>
      <c r="H5" s="30"/>
      <c r="I5" s="29"/>
      <c r="J5" s="30"/>
      <c r="K5" s="29"/>
      <c r="L5" s="30"/>
      <c r="M5" s="29"/>
      <c r="N5" s="30"/>
      <c r="O5" s="29"/>
      <c r="P5" s="30"/>
      <c r="Q5" s="29"/>
      <c r="R5" s="30"/>
      <c r="S5" s="29"/>
      <c r="T5" s="30"/>
      <c r="U5" s="29"/>
      <c r="V5" s="30"/>
      <c r="W5" s="29"/>
      <c r="X5" s="30"/>
      <c r="Y5" s="29"/>
      <c r="Z5" s="30"/>
      <c r="AA5" s="29"/>
      <c r="AB5" s="30"/>
      <c r="AC5" s="29"/>
      <c r="AD5" s="30"/>
      <c r="AE5" s="15">
        <f>DATE($D$1+2018,$F$1,1)</f>
        <v>45962</v>
      </c>
      <c r="AF5" s="16" t="str">
        <f t="shared" ref="AF5:AF35" si="1">TEXT(AE5,"aaa")</f>
        <v>土</v>
      </c>
      <c r="AG5" s="17"/>
      <c r="AH5" s="22"/>
      <c r="AI5" s="29"/>
      <c r="AJ5" s="30"/>
      <c r="AK5" s="29"/>
      <c r="AL5" s="30"/>
      <c r="AM5" s="29"/>
      <c r="AN5" s="30"/>
      <c r="AO5" s="29"/>
      <c r="AP5" s="30"/>
      <c r="AQ5" s="29"/>
      <c r="AR5" s="30"/>
      <c r="AS5" s="29"/>
      <c r="AT5" s="30"/>
      <c r="AU5" s="29"/>
      <c r="AV5" s="30"/>
      <c r="AW5" s="29"/>
      <c r="AX5" s="30"/>
      <c r="AY5" s="29"/>
      <c r="AZ5" s="30"/>
      <c r="BA5" s="29"/>
      <c r="BB5" s="30"/>
      <c r="BC5" s="29"/>
      <c r="BD5" s="30"/>
      <c r="BE5" s="29"/>
      <c r="BF5" s="30"/>
      <c r="BG5" s="29"/>
      <c r="BH5" s="30"/>
      <c r="BI5" s="15">
        <f>DATE($D$1+2018,$F$1,1)</f>
        <v>45962</v>
      </c>
      <c r="BJ5" s="16" t="str">
        <f t="shared" ref="BJ5:BJ35" si="2">TEXT(BI5,"aaa")</f>
        <v>土</v>
      </c>
      <c r="BK5" s="17"/>
      <c r="BL5" s="22"/>
      <c r="BM5" s="29"/>
      <c r="BN5" s="30"/>
      <c r="BO5" s="29"/>
      <c r="BP5" s="30"/>
      <c r="BQ5" s="29"/>
      <c r="BR5" s="30"/>
      <c r="BS5" s="29"/>
      <c r="BT5" s="30"/>
      <c r="BU5" s="29"/>
      <c r="BV5" s="30"/>
      <c r="BW5" s="29"/>
      <c r="BX5" s="30"/>
      <c r="BY5" s="29"/>
      <c r="BZ5" s="30"/>
      <c r="CA5" s="29"/>
      <c r="CB5" s="30"/>
      <c r="CC5" s="29"/>
      <c r="CD5" s="30"/>
      <c r="CE5" s="29"/>
      <c r="CF5" s="30"/>
      <c r="CG5" s="29"/>
      <c r="CH5" s="30"/>
      <c r="CI5" s="29"/>
      <c r="CJ5" s="30"/>
      <c r="CK5" s="29"/>
      <c r="CL5" s="31"/>
      <c r="CM5" s="9"/>
      <c r="CN5" s="9"/>
      <c r="CO5" s="9"/>
      <c r="CP5" s="9"/>
    </row>
    <row r="6" spans="1:94" ht="54" customHeight="1" thickBot="1">
      <c r="A6" s="15">
        <f>DATE($D$1+2018,$F$1,2)</f>
        <v>45963</v>
      </c>
      <c r="B6" s="16" t="str">
        <f t="shared" si="0"/>
        <v>日</v>
      </c>
      <c r="C6" s="17"/>
      <c r="D6" s="22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15">
        <f>DATE($D$1+2018,$F$1,2)</f>
        <v>45963</v>
      </c>
      <c r="AF6" s="16" t="str">
        <f t="shared" si="1"/>
        <v>日</v>
      </c>
      <c r="AG6" s="17"/>
      <c r="AH6" s="22"/>
      <c r="AI6" s="29"/>
      <c r="AJ6" s="30"/>
      <c r="AK6" s="29"/>
      <c r="AL6" s="30"/>
      <c r="AM6" s="29"/>
      <c r="AN6" s="30"/>
      <c r="AO6" s="29"/>
      <c r="AP6" s="30"/>
      <c r="AQ6" s="29"/>
      <c r="AR6" s="30"/>
      <c r="AS6" s="29"/>
      <c r="AT6" s="30"/>
      <c r="AU6" s="29"/>
      <c r="AV6" s="30"/>
      <c r="AW6" s="29"/>
      <c r="AX6" s="30"/>
      <c r="AY6" s="29"/>
      <c r="AZ6" s="30"/>
      <c r="BA6" s="29"/>
      <c r="BB6" s="30"/>
      <c r="BC6" s="29"/>
      <c r="BD6" s="30"/>
      <c r="BE6" s="29"/>
      <c r="BF6" s="30"/>
      <c r="BG6" s="29"/>
      <c r="BH6" s="30"/>
      <c r="BI6" s="15">
        <f>DATE($D$1+2018,$F$1,2)</f>
        <v>45963</v>
      </c>
      <c r="BJ6" s="16" t="str">
        <f t="shared" si="2"/>
        <v>日</v>
      </c>
      <c r="BK6" s="17"/>
      <c r="BL6" s="22"/>
      <c r="BM6" s="29"/>
      <c r="BN6" s="30"/>
      <c r="BO6" s="29"/>
      <c r="BP6" s="30"/>
      <c r="BQ6" s="29"/>
      <c r="BR6" s="30"/>
      <c r="BS6" s="29"/>
      <c r="BT6" s="30"/>
      <c r="BU6" s="29"/>
      <c r="BV6" s="30"/>
      <c r="BW6" s="29"/>
      <c r="BX6" s="30"/>
      <c r="BY6" s="29"/>
      <c r="BZ6" s="30"/>
      <c r="CA6" s="29"/>
      <c r="CB6" s="30"/>
      <c r="CC6" s="29"/>
      <c r="CD6" s="30"/>
      <c r="CE6" s="29"/>
      <c r="CF6" s="30"/>
      <c r="CG6" s="29"/>
      <c r="CH6" s="30"/>
      <c r="CI6" s="29"/>
      <c r="CJ6" s="30"/>
      <c r="CK6" s="29"/>
      <c r="CL6" s="31"/>
      <c r="CM6" s="9"/>
      <c r="CN6" s="9"/>
      <c r="CO6" s="9"/>
      <c r="CP6" s="9"/>
    </row>
    <row r="7" spans="1:94" ht="54" customHeight="1" thickBot="1">
      <c r="A7" s="15">
        <f>DATE($D$1+2018,$F$1,3)</f>
        <v>45964</v>
      </c>
      <c r="B7" s="16" t="str">
        <f t="shared" si="0"/>
        <v>月</v>
      </c>
      <c r="C7" s="17"/>
      <c r="D7" s="22"/>
      <c r="E7" s="29" t="s">
        <v>34</v>
      </c>
      <c r="F7" s="30"/>
      <c r="G7" s="29" t="s">
        <v>34</v>
      </c>
      <c r="H7" s="30"/>
      <c r="I7" s="29" t="s">
        <v>34</v>
      </c>
      <c r="J7" s="30"/>
      <c r="K7" s="29" t="s">
        <v>34</v>
      </c>
      <c r="L7" s="30"/>
      <c r="M7" s="29" t="s">
        <v>34</v>
      </c>
      <c r="N7" s="30"/>
      <c r="O7" s="29" t="s">
        <v>34</v>
      </c>
      <c r="P7" s="30"/>
      <c r="Q7" s="29" t="s">
        <v>34</v>
      </c>
      <c r="R7" s="30"/>
      <c r="S7" s="29" t="s">
        <v>34</v>
      </c>
      <c r="T7" s="30"/>
      <c r="U7" s="29" t="s">
        <v>34</v>
      </c>
      <c r="V7" s="30"/>
      <c r="W7" s="29" t="s">
        <v>34</v>
      </c>
      <c r="X7" s="30"/>
      <c r="Y7" s="29" t="s">
        <v>34</v>
      </c>
      <c r="Z7" s="30"/>
      <c r="AA7" s="29" t="s">
        <v>34</v>
      </c>
      <c r="AB7" s="30"/>
      <c r="AC7" s="29" t="s">
        <v>34</v>
      </c>
      <c r="AD7" s="30"/>
      <c r="AE7" s="15">
        <f>DATE($D$1+2018,$F$1,3)</f>
        <v>45964</v>
      </c>
      <c r="AF7" s="16" t="str">
        <f t="shared" si="1"/>
        <v>月</v>
      </c>
      <c r="AG7" s="17"/>
      <c r="AH7" s="22"/>
      <c r="AI7" s="29" t="s">
        <v>34</v>
      </c>
      <c r="AJ7" s="30"/>
      <c r="AK7" s="29" t="s">
        <v>34</v>
      </c>
      <c r="AL7" s="30"/>
      <c r="AM7" s="29" t="s">
        <v>34</v>
      </c>
      <c r="AN7" s="30"/>
      <c r="AO7" s="29" t="s">
        <v>34</v>
      </c>
      <c r="AP7" s="30"/>
      <c r="AQ7" s="29" t="s">
        <v>34</v>
      </c>
      <c r="AR7" s="30"/>
      <c r="AS7" s="29" t="s">
        <v>34</v>
      </c>
      <c r="AT7" s="30"/>
      <c r="AU7" s="29" t="s">
        <v>34</v>
      </c>
      <c r="AV7" s="30"/>
      <c r="AW7" s="29" t="s">
        <v>34</v>
      </c>
      <c r="AX7" s="30"/>
      <c r="AY7" s="29" t="s">
        <v>34</v>
      </c>
      <c r="AZ7" s="30"/>
      <c r="BA7" s="29" t="s">
        <v>34</v>
      </c>
      <c r="BB7" s="30"/>
      <c r="BC7" s="29" t="s">
        <v>34</v>
      </c>
      <c r="BD7" s="30"/>
      <c r="BE7" s="29" t="s">
        <v>34</v>
      </c>
      <c r="BF7" s="30"/>
      <c r="BG7" s="29" t="s">
        <v>34</v>
      </c>
      <c r="BH7" s="30"/>
      <c r="BI7" s="15">
        <f>DATE($D$1+2018,$F$1,3)</f>
        <v>45964</v>
      </c>
      <c r="BJ7" s="16" t="str">
        <f t="shared" si="2"/>
        <v>月</v>
      </c>
      <c r="BK7" s="17"/>
      <c r="BL7" s="22"/>
      <c r="BM7" s="29" t="s">
        <v>34</v>
      </c>
      <c r="BN7" s="30"/>
      <c r="BO7" s="29" t="s">
        <v>34</v>
      </c>
      <c r="BP7" s="30"/>
      <c r="BQ7" s="29" t="s">
        <v>34</v>
      </c>
      <c r="BR7" s="30"/>
      <c r="BS7" s="29" t="s">
        <v>34</v>
      </c>
      <c r="BT7" s="30"/>
      <c r="BU7" s="29" t="s">
        <v>34</v>
      </c>
      <c r="BV7" s="30"/>
      <c r="BW7" s="29" t="s">
        <v>34</v>
      </c>
      <c r="BX7" s="30"/>
      <c r="BY7" s="29" t="s">
        <v>34</v>
      </c>
      <c r="BZ7" s="30"/>
      <c r="CA7" s="29" t="s">
        <v>34</v>
      </c>
      <c r="CB7" s="30"/>
      <c r="CC7" s="29" t="s">
        <v>34</v>
      </c>
      <c r="CD7" s="30"/>
      <c r="CE7" s="29" t="s">
        <v>34</v>
      </c>
      <c r="CF7" s="30"/>
      <c r="CG7" s="29" t="s">
        <v>34</v>
      </c>
      <c r="CH7" s="30"/>
      <c r="CI7" s="29" t="s">
        <v>34</v>
      </c>
      <c r="CJ7" s="30"/>
      <c r="CK7" s="29" t="s">
        <v>34</v>
      </c>
      <c r="CL7" s="31"/>
      <c r="CM7" s="9"/>
      <c r="CN7" s="9"/>
      <c r="CO7" s="9"/>
      <c r="CP7" s="9"/>
    </row>
    <row r="8" spans="1:94" ht="54" customHeight="1" thickBot="1">
      <c r="A8" s="15">
        <f>DATE($D$1+2018,$F$1,4)</f>
        <v>45965</v>
      </c>
      <c r="B8" s="16" t="str">
        <f t="shared" si="0"/>
        <v>火</v>
      </c>
      <c r="C8" s="17"/>
      <c r="D8" s="22"/>
      <c r="E8" s="29" t="s">
        <v>34</v>
      </c>
      <c r="F8" s="30"/>
      <c r="G8" s="29" t="s">
        <v>34</v>
      </c>
      <c r="H8" s="30"/>
      <c r="I8" s="29" t="s">
        <v>34</v>
      </c>
      <c r="J8" s="30"/>
      <c r="K8" s="29" t="s">
        <v>34</v>
      </c>
      <c r="L8" s="30"/>
      <c r="M8" s="29" t="s">
        <v>34</v>
      </c>
      <c r="N8" s="30"/>
      <c r="O8" s="29" t="s">
        <v>34</v>
      </c>
      <c r="P8" s="30"/>
      <c r="Q8" s="29" t="s">
        <v>34</v>
      </c>
      <c r="R8" s="30"/>
      <c r="S8" s="29" t="s">
        <v>34</v>
      </c>
      <c r="T8" s="30"/>
      <c r="U8" s="29" t="s">
        <v>34</v>
      </c>
      <c r="V8" s="30"/>
      <c r="W8" s="29" t="s">
        <v>34</v>
      </c>
      <c r="X8" s="30"/>
      <c r="Y8" s="29" t="s">
        <v>34</v>
      </c>
      <c r="Z8" s="30"/>
      <c r="AA8" s="29" t="s">
        <v>34</v>
      </c>
      <c r="AB8" s="30"/>
      <c r="AC8" s="29" t="s">
        <v>34</v>
      </c>
      <c r="AD8" s="30"/>
      <c r="AE8" s="15">
        <f>DATE($D$1+2018,$F$1,4)</f>
        <v>45965</v>
      </c>
      <c r="AF8" s="16" t="str">
        <f t="shared" si="1"/>
        <v>火</v>
      </c>
      <c r="AG8" s="17"/>
      <c r="AH8" s="22"/>
      <c r="AI8" s="29" t="s">
        <v>34</v>
      </c>
      <c r="AJ8" s="30"/>
      <c r="AK8" s="29" t="s">
        <v>34</v>
      </c>
      <c r="AL8" s="30"/>
      <c r="AM8" s="29" t="s">
        <v>34</v>
      </c>
      <c r="AN8" s="30"/>
      <c r="AO8" s="29" t="s">
        <v>34</v>
      </c>
      <c r="AP8" s="30"/>
      <c r="AQ8" s="29" t="s">
        <v>34</v>
      </c>
      <c r="AR8" s="30"/>
      <c r="AS8" s="29" t="s">
        <v>34</v>
      </c>
      <c r="AT8" s="30"/>
      <c r="AU8" s="29" t="s">
        <v>34</v>
      </c>
      <c r="AV8" s="30"/>
      <c r="AW8" s="29" t="s">
        <v>34</v>
      </c>
      <c r="AX8" s="30"/>
      <c r="AY8" s="29" t="s">
        <v>34</v>
      </c>
      <c r="AZ8" s="30"/>
      <c r="BA8" s="29" t="s">
        <v>34</v>
      </c>
      <c r="BB8" s="30"/>
      <c r="BC8" s="29" t="s">
        <v>34</v>
      </c>
      <c r="BD8" s="30"/>
      <c r="BE8" s="29" t="s">
        <v>34</v>
      </c>
      <c r="BF8" s="30"/>
      <c r="BG8" s="29" t="s">
        <v>34</v>
      </c>
      <c r="BH8" s="30"/>
      <c r="BI8" s="15">
        <f>DATE($D$1+2018,$F$1,4)</f>
        <v>45965</v>
      </c>
      <c r="BJ8" s="16" t="str">
        <f t="shared" si="2"/>
        <v>火</v>
      </c>
      <c r="BK8" s="17"/>
      <c r="BL8" s="22"/>
      <c r="BM8" s="29" t="s">
        <v>34</v>
      </c>
      <c r="BN8" s="30"/>
      <c r="BO8" s="29" t="s">
        <v>34</v>
      </c>
      <c r="BP8" s="30"/>
      <c r="BQ8" s="29" t="s">
        <v>34</v>
      </c>
      <c r="BR8" s="30"/>
      <c r="BS8" s="29" t="s">
        <v>34</v>
      </c>
      <c r="BT8" s="30"/>
      <c r="BU8" s="29" t="s">
        <v>34</v>
      </c>
      <c r="BV8" s="30"/>
      <c r="BW8" s="29" t="s">
        <v>34</v>
      </c>
      <c r="BX8" s="30"/>
      <c r="BY8" s="29" t="s">
        <v>34</v>
      </c>
      <c r="BZ8" s="30"/>
      <c r="CA8" s="29" t="s">
        <v>34</v>
      </c>
      <c r="CB8" s="30"/>
      <c r="CC8" s="29" t="s">
        <v>34</v>
      </c>
      <c r="CD8" s="30"/>
      <c r="CE8" s="29" t="s">
        <v>34</v>
      </c>
      <c r="CF8" s="30"/>
      <c r="CG8" s="29" t="s">
        <v>34</v>
      </c>
      <c r="CH8" s="30"/>
      <c r="CI8" s="29" t="s">
        <v>34</v>
      </c>
      <c r="CJ8" s="30"/>
      <c r="CK8" s="29" t="s">
        <v>34</v>
      </c>
      <c r="CL8" s="31"/>
      <c r="CM8" s="9"/>
      <c r="CN8" s="9"/>
      <c r="CO8" s="9"/>
      <c r="CP8" s="9"/>
    </row>
    <row r="9" spans="1:94" ht="54" customHeight="1" thickBot="1">
      <c r="A9" s="15">
        <f>DATE($D$1+2018,$F$1,5)</f>
        <v>45966</v>
      </c>
      <c r="B9" s="16" t="str">
        <f t="shared" si="0"/>
        <v>水</v>
      </c>
      <c r="C9" s="17"/>
      <c r="D9" s="22"/>
      <c r="E9" s="29" t="s">
        <v>34</v>
      </c>
      <c r="F9" s="30"/>
      <c r="G9" s="29" t="s">
        <v>34</v>
      </c>
      <c r="H9" s="30"/>
      <c r="I9" s="29" t="s">
        <v>34</v>
      </c>
      <c r="J9" s="30"/>
      <c r="K9" s="29" t="s">
        <v>34</v>
      </c>
      <c r="L9" s="30"/>
      <c r="M9" s="29" t="s">
        <v>34</v>
      </c>
      <c r="N9" s="30"/>
      <c r="O9" s="29" t="s">
        <v>34</v>
      </c>
      <c r="P9" s="30"/>
      <c r="Q9" s="29" t="s">
        <v>34</v>
      </c>
      <c r="R9" s="30"/>
      <c r="S9" s="29" t="s">
        <v>34</v>
      </c>
      <c r="T9" s="30"/>
      <c r="U9" s="29" t="s">
        <v>34</v>
      </c>
      <c r="V9" s="30"/>
      <c r="W9" s="29" t="s">
        <v>34</v>
      </c>
      <c r="X9" s="30"/>
      <c r="Y9" s="29" t="s">
        <v>34</v>
      </c>
      <c r="Z9" s="30"/>
      <c r="AA9" s="29" t="s">
        <v>34</v>
      </c>
      <c r="AB9" s="30"/>
      <c r="AC9" s="29" t="s">
        <v>34</v>
      </c>
      <c r="AD9" s="30"/>
      <c r="AE9" s="15">
        <f>DATE($D$1+2018,$F$1,5)</f>
        <v>45966</v>
      </c>
      <c r="AF9" s="16" t="str">
        <f t="shared" si="1"/>
        <v>水</v>
      </c>
      <c r="AG9" s="17"/>
      <c r="AH9" s="22"/>
      <c r="AI9" s="29" t="s">
        <v>34</v>
      </c>
      <c r="AJ9" s="30"/>
      <c r="AK9" s="29" t="s">
        <v>34</v>
      </c>
      <c r="AL9" s="30"/>
      <c r="AM9" s="29" t="s">
        <v>34</v>
      </c>
      <c r="AN9" s="30"/>
      <c r="AO9" s="29" t="s">
        <v>34</v>
      </c>
      <c r="AP9" s="30"/>
      <c r="AQ9" s="29" t="s">
        <v>34</v>
      </c>
      <c r="AR9" s="30"/>
      <c r="AS9" s="29" t="s">
        <v>34</v>
      </c>
      <c r="AT9" s="30"/>
      <c r="AU9" s="29" t="s">
        <v>34</v>
      </c>
      <c r="AV9" s="30"/>
      <c r="AW9" s="29" t="s">
        <v>34</v>
      </c>
      <c r="AX9" s="30"/>
      <c r="AY9" s="29" t="s">
        <v>34</v>
      </c>
      <c r="AZ9" s="30"/>
      <c r="BA9" s="29" t="s">
        <v>34</v>
      </c>
      <c r="BB9" s="30"/>
      <c r="BC9" s="29" t="s">
        <v>34</v>
      </c>
      <c r="BD9" s="30"/>
      <c r="BE9" s="29" t="s">
        <v>34</v>
      </c>
      <c r="BF9" s="30"/>
      <c r="BG9" s="29" t="s">
        <v>34</v>
      </c>
      <c r="BH9" s="30"/>
      <c r="BI9" s="15">
        <f>DATE($D$1+2018,$F$1,5)</f>
        <v>45966</v>
      </c>
      <c r="BJ9" s="16" t="str">
        <f t="shared" si="2"/>
        <v>水</v>
      </c>
      <c r="BK9" s="17"/>
      <c r="BL9" s="22"/>
      <c r="BM9" s="29" t="s">
        <v>34</v>
      </c>
      <c r="BN9" s="30"/>
      <c r="BO9" s="29" t="s">
        <v>34</v>
      </c>
      <c r="BP9" s="30"/>
      <c r="BQ9" s="29" t="s">
        <v>34</v>
      </c>
      <c r="BR9" s="30"/>
      <c r="BS9" s="29" t="s">
        <v>34</v>
      </c>
      <c r="BT9" s="30"/>
      <c r="BU9" s="29" t="s">
        <v>34</v>
      </c>
      <c r="BV9" s="30"/>
      <c r="BW9" s="29" t="s">
        <v>34</v>
      </c>
      <c r="BX9" s="30"/>
      <c r="BY9" s="29" t="s">
        <v>34</v>
      </c>
      <c r="BZ9" s="30"/>
      <c r="CA9" s="29" t="s">
        <v>34</v>
      </c>
      <c r="CB9" s="30"/>
      <c r="CC9" s="29" t="s">
        <v>34</v>
      </c>
      <c r="CD9" s="30"/>
      <c r="CE9" s="29" t="s">
        <v>34</v>
      </c>
      <c r="CF9" s="30"/>
      <c r="CG9" s="29" t="s">
        <v>34</v>
      </c>
      <c r="CH9" s="30"/>
      <c r="CI9" s="29" t="s">
        <v>34</v>
      </c>
      <c r="CJ9" s="30"/>
      <c r="CK9" s="29" t="s">
        <v>34</v>
      </c>
      <c r="CL9" s="31"/>
      <c r="CM9" s="9"/>
      <c r="CN9" s="9"/>
      <c r="CO9" s="9"/>
      <c r="CP9" s="9"/>
    </row>
    <row r="10" spans="1:94" ht="54" customHeight="1" thickBot="1">
      <c r="A10" s="15">
        <f>DATE($D$1+2018,$F$1,6)</f>
        <v>45967</v>
      </c>
      <c r="B10" s="16" t="str">
        <f t="shared" si="0"/>
        <v>木</v>
      </c>
      <c r="C10" s="17"/>
      <c r="D10" s="22"/>
      <c r="E10" s="29" t="s">
        <v>34</v>
      </c>
      <c r="F10" s="30"/>
      <c r="G10" s="29" t="s">
        <v>34</v>
      </c>
      <c r="H10" s="30"/>
      <c r="I10" s="29" t="s">
        <v>34</v>
      </c>
      <c r="J10" s="30"/>
      <c r="K10" s="29" t="s">
        <v>34</v>
      </c>
      <c r="L10" s="30"/>
      <c r="M10" s="29" t="s">
        <v>34</v>
      </c>
      <c r="N10" s="30"/>
      <c r="O10" s="29" t="s">
        <v>34</v>
      </c>
      <c r="P10" s="30"/>
      <c r="Q10" s="29" t="s">
        <v>34</v>
      </c>
      <c r="R10" s="30"/>
      <c r="S10" s="29" t="s">
        <v>34</v>
      </c>
      <c r="T10" s="30"/>
      <c r="U10" s="29" t="s">
        <v>34</v>
      </c>
      <c r="V10" s="30"/>
      <c r="W10" s="29" t="s">
        <v>34</v>
      </c>
      <c r="X10" s="30"/>
      <c r="Y10" s="29" t="s">
        <v>34</v>
      </c>
      <c r="Z10" s="30"/>
      <c r="AA10" s="29" t="s">
        <v>34</v>
      </c>
      <c r="AB10" s="30"/>
      <c r="AC10" s="29" t="s">
        <v>34</v>
      </c>
      <c r="AD10" s="30"/>
      <c r="AE10" s="15">
        <f>DATE($D$1+2018,$F$1,6)</f>
        <v>45967</v>
      </c>
      <c r="AF10" s="16" t="str">
        <f t="shared" si="1"/>
        <v>木</v>
      </c>
      <c r="AG10" s="17"/>
      <c r="AH10" s="22"/>
      <c r="AI10" s="29" t="s">
        <v>34</v>
      </c>
      <c r="AJ10" s="30"/>
      <c r="AK10" s="29" t="s">
        <v>34</v>
      </c>
      <c r="AL10" s="30"/>
      <c r="AM10" s="29" t="s">
        <v>34</v>
      </c>
      <c r="AN10" s="30"/>
      <c r="AO10" s="29" t="s">
        <v>34</v>
      </c>
      <c r="AP10" s="30"/>
      <c r="AQ10" s="29" t="s">
        <v>34</v>
      </c>
      <c r="AR10" s="30"/>
      <c r="AS10" s="29" t="s">
        <v>34</v>
      </c>
      <c r="AT10" s="30"/>
      <c r="AU10" s="29" t="s">
        <v>34</v>
      </c>
      <c r="AV10" s="30"/>
      <c r="AW10" s="29" t="s">
        <v>34</v>
      </c>
      <c r="AX10" s="30"/>
      <c r="AY10" s="29" t="s">
        <v>34</v>
      </c>
      <c r="AZ10" s="30"/>
      <c r="BA10" s="29" t="s">
        <v>34</v>
      </c>
      <c r="BB10" s="30"/>
      <c r="BC10" s="29" t="s">
        <v>34</v>
      </c>
      <c r="BD10" s="30"/>
      <c r="BE10" s="29" t="s">
        <v>34</v>
      </c>
      <c r="BF10" s="30"/>
      <c r="BG10" s="29" t="s">
        <v>34</v>
      </c>
      <c r="BH10" s="30"/>
      <c r="BI10" s="15">
        <f>DATE($D$1+2018,$F$1,6)</f>
        <v>45967</v>
      </c>
      <c r="BJ10" s="16" t="str">
        <f t="shared" si="2"/>
        <v>木</v>
      </c>
      <c r="BK10" s="17"/>
      <c r="BL10" s="22"/>
      <c r="BM10" s="29" t="s">
        <v>34</v>
      </c>
      <c r="BN10" s="30"/>
      <c r="BO10" s="29" t="s">
        <v>34</v>
      </c>
      <c r="BP10" s="30"/>
      <c r="BQ10" s="29" t="s">
        <v>34</v>
      </c>
      <c r="BR10" s="30"/>
      <c r="BS10" s="29" t="s">
        <v>34</v>
      </c>
      <c r="BT10" s="30"/>
      <c r="BU10" s="29" t="s">
        <v>34</v>
      </c>
      <c r="BV10" s="30"/>
      <c r="BW10" s="29" t="s">
        <v>34</v>
      </c>
      <c r="BX10" s="30"/>
      <c r="BY10" s="29" t="s">
        <v>34</v>
      </c>
      <c r="BZ10" s="30"/>
      <c r="CA10" s="29" t="s">
        <v>34</v>
      </c>
      <c r="CB10" s="30"/>
      <c r="CC10" s="29" t="s">
        <v>34</v>
      </c>
      <c r="CD10" s="30"/>
      <c r="CE10" s="29" t="s">
        <v>34</v>
      </c>
      <c r="CF10" s="30"/>
      <c r="CG10" s="29" t="s">
        <v>34</v>
      </c>
      <c r="CH10" s="30"/>
      <c r="CI10" s="29" t="s">
        <v>34</v>
      </c>
      <c r="CJ10" s="30"/>
      <c r="CK10" s="29" t="s">
        <v>34</v>
      </c>
      <c r="CL10" s="31"/>
      <c r="CM10" s="9"/>
      <c r="CN10" s="9"/>
      <c r="CO10" s="9"/>
      <c r="CP10" s="9"/>
    </row>
    <row r="11" spans="1:94" ht="54" customHeight="1" thickBot="1">
      <c r="A11" s="15">
        <f>DATE($D$1+2018,$F$1,7)</f>
        <v>45968</v>
      </c>
      <c r="B11" s="16" t="str">
        <f t="shared" si="0"/>
        <v>金</v>
      </c>
      <c r="C11" s="17"/>
      <c r="D11" s="22"/>
      <c r="E11" s="29" t="s">
        <v>34</v>
      </c>
      <c r="F11" s="30"/>
      <c r="G11" s="29" t="s">
        <v>34</v>
      </c>
      <c r="H11" s="30"/>
      <c r="I11" s="29" t="s">
        <v>34</v>
      </c>
      <c r="J11" s="30"/>
      <c r="K11" s="29" t="s">
        <v>34</v>
      </c>
      <c r="L11" s="30"/>
      <c r="M11" s="29" t="s">
        <v>34</v>
      </c>
      <c r="N11" s="30"/>
      <c r="O11" s="29" t="s">
        <v>34</v>
      </c>
      <c r="P11" s="30"/>
      <c r="Q11" s="29" t="s">
        <v>34</v>
      </c>
      <c r="R11" s="30"/>
      <c r="S11" s="29" t="s">
        <v>34</v>
      </c>
      <c r="T11" s="30"/>
      <c r="U11" s="29" t="s">
        <v>34</v>
      </c>
      <c r="V11" s="30"/>
      <c r="W11" s="29" t="s">
        <v>34</v>
      </c>
      <c r="X11" s="30"/>
      <c r="Y11" s="29" t="s">
        <v>34</v>
      </c>
      <c r="Z11" s="30"/>
      <c r="AA11" s="29" t="s">
        <v>34</v>
      </c>
      <c r="AB11" s="30"/>
      <c r="AC11" s="29" t="s">
        <v>34</v>
      </c>
      <c r="AD11" s="30"/>
      <c r="AE11" s="15">
        <f>DATE($D$1+2018,$F$1,7)</f>
        <v>45968</v>
      </c>
      <c r="AF11" s="16" t="str">
        <f t="shared" si="1"/>
        <v>金</v>
      </c>
      <c r="AG11" s="17"/>
      <c r="AH11" s="22"/>
      <c r="AI11" s="29" t="s">
        <v>34</v>
      </c>
      <c r="AJ11" s="30"/>
      <c r="AK11" s="29" t="s">
        <v>34</v>
      </c>
      <c r="AL11" s="30"/>
      <c r="AM11" s="29" t="s">
        <v>34</v>
      </c>
      <c r="AN11" s="30"/>
      <c r="AO11" s="29" t="s">
        <v>34</v>
      </c>
      <c r="AP11" s="30"/>
      <c r="AQ11" s="29" t="s">
        <v>34</v>
      </c>
      <c r="AR11" s="30"/>
      <c r="AS11" s="29" t="s">
        <v>34</v>
      </c>
      <c r="AT11" s="30"/>
      <c r="AU11" s="29" t="s">
        <v>34</v>
      </c>
      <c r="AV11" s="30"/>
      <c r="AW11" s="29" t="s">
        <v>34</v>
      </c>
      <c r="AX11" s="30"/>
      <c r="AY11" s="29" t="s">
        <v>34</v>
      </c>
      <c r="AZ11" s="30"/>
      <c r="BA11" s="29" t="s">
        <v>34</v>
      </c>
      <c r="BB11" s="30"/>
      <c r="BC11" s="29" t="s">
        <v>34</v>
      </c>
      <c r="BD11" s="30"/>
      <c r="BE11" s="29" t="s">
        <v>34</v>
      </c>
      <c r="BF11" s="30"/>
      <c r="BG11" s="29" t="s">
        <v>34</v>
      </c>
      <c r="BH11" s="30"/>
      <c r="BI11" s="15">
        <f>DATE($D$1+2018,$F$1,7)</f>
        <v>45968</v>
      </c>
      <c r="BJ11" s="16" t="str">
        <f t="shared" si="2"/>
        <v>金</v>
      </c>
      <c r="BK11" s="17"/>
      <c r="BL11" s="22"/>
      <c r="BM11" s="29" t="s">
        <v>34</v>
      </c>
      <c r="BN11" s="30"/>
      <c r="BO11" s="29" t="s">
        <v>34</v>
      </c>
      <c r="BP11" s="30"/>
      <c r="BQ11" s="29" t="s">
        <v>34</v>
      </c>
      <c r="BR11" s="30"/>
      <c r="BS11" s="29" t="s">
        <v>34</v>
      </c>
      <c r="BT11" s="30"/>
      <c r="BU11" s="29" t="s">
        <v>34</v>
      </c>
      <c r="BV11" s="30"/>
      <c r="BW11" s="29" t="s">
        <v>34</v>
      </c>
      <c r="BX11" s="30"/>
      <c r="BY11" s="29" t="s">
        <v>34</v>
      </c>
      <c r="BZ11" s="30"/>
      <c r="CA11" s="29" t="s">
        <v>34</v>
      </c>
      <c r="CB11" s="30"/>
      <c r="CC11" s="29" t="s">
        <v>34</v>
      </c>
      <c r="CD11" s="30"/>
      <c r="CE11" s="29" t="s">
        <v>34</v>
      </c>
      <c r="CF11" s="30"/>
      <c r="CG11" s="29" t="s">
        <v>34</v>
      </c>
      <c r="CH11" s="30"/>
      <c r="CI11" s="29" t="s">
        <v>34</v>
      </c>
      <c r="CJ11" s="30"/>
      <c r="CK11" s="29" t="s">
        <v>34</v>
      </c>
      <c r="CL11" s="31"/>
      <c r="CM11" s="9"/>
      <c r="CN11" s="9"/>
      <c r="CO11" s="9"/>
      <c r="CP11" s="9"/>
    </row>
    <row r="12" spans="1:94" ht="54" customHeight="1" thickBot="1">
      <c r="A12" s="15">
        <f>DATE($D$1+2018,$F$1,8)</f>
        <v>45969</v>
      </c>
      <c r="B12" s="16" t="str">
        <f t="shared" si="0"/>
        <v>土</v>
      </c>
      <c r="C12" s="17"/>
      <c r="D12" s="22"/>
      <c r="E12" s="29" t="s">
        <v>34</v>
      </c>
      <c r="F12" s="30"/>
      <c r="G12" s="29" t="s">
        <v>34</v>
      </c>
      <c r="H12" s="30"/>
      <c r="I12" s="29" t="s">
        <v>34</v>
      </c>
      <c r="J12" s="30"/>
      <c r="K12" s="29" t="s">
        <v>34</v>
      </c>
      <c r="L12" s="30"/>
      <c r="M12" s="29" t="s">
        <v>34</v>
      </c>
      <c r="N12" s="30"/>
      <c r="O12" s="29" t="s">
        <v>34</v>
      </c>
      <c r="P12" s="30"/>
      <c r="Q12" s="29" t="s">
        <v>34</v>
      </c>
      <c r="R12" s="30"/>
      <c r="S12" s="29" t="s">
        <v>34</v>
      </c>
      <c r="T12" s="30"/>
      <c r="U12" s="29" t="s">
        <v>34</v>
      </c>
      <c r="V12" s="30"/>
      <c r="W12" s="29" t="s">
        <v>34</v>
      </c>
      <c r="X12" s="30"/>
      <c r="Y12" s="29" t="s">
        <v>34</v>
      </c>
      <c r="Z12" s="30"/>
      <c r="AA12" s="29" t="s">
        <v>34</v>
      </c>
      <c r="AB12" s="30"/>
      <c r="AC12" s="29" t="s">
        <v>34</v>
      </c>
      <c r="AD12" s="30"/>
      <c r="AE12" s="15">
        <f>DATE($D$1+2018,$F$1,8)</f>
        <v>45969</v>
      </c>
      <c r="AF12" s="16" t="str">
        <f t="shared" si="1"/>
        <v>土</v>
      </c>
      <c r="AG12" s="17"/>
      <c r="AH12" s="22"/>
      <c r="AI12" s="29" t="s">
        <v>34</v>
      </c>
      <c r="AJ12" s="30"/>
      <c r="AK12" s="29" t="s">
        <v>34</v>
      </c>
      <c r="AL12" s="30"/>
      <c r="AM12" s="29" t="s">
        <v>34</v>
      </c>
      <c r="AN12" s="30"/>
      <c r="AO12" s="29" t="s">
        <v>34</v>
      </c>
      <c r="AP12" s="30"/>
      <c r="AQ12" s="29" t="s">
        <v>34</v>
      </c>
      <c r="AR12" s="30"/>
      <c r="AS12" s="29" t="s">
        <v>34</v>
      </c>
      <c r="AT12" s="30"/>
      <c r="AU12" s="29" t="s">
        <v>34</v>
      </c>
      <c r="AV12" s="30"/>
      <c r="AW12" s="29" t="s">
        <v>34</v>
      </c>
      <c r="AX12" s="30"/>
      <c r="AY12" s="29" t="s">
        <v>34</v>
      </c>
      <c r="AZ12" s="30"/>
      <c r="BA12" s="29" t="s">
        <v>34</v>
      </c>
      <c r="BB12" s="30"/>
      <c r="BC12" s="29" t="s">
        <v>34</v>
      </c>
      <c r="BD12" s="30"/>
      <c r="BE12" s="29" t="s">
        <v>34</v>
      </c>
      <c r="BF12" s="30"/>
      <c r="BG12" s="29" t="s">
        <v>34</v>
      </c>
      <c r="BH12" s="30"/>
      <c r="BI12" s="15">
        <f>DATE($D$1+2018,$F$1,8)</f>
        <v>45969</v>
      </c>
      <c r="BJ12" s="16" t="str">
        <f t="shared" si="2"/>
        <v>土</v>
      </c>
      <c r="BK12" s="17"/>
      <c r="BL12" s="22"/>
      <c r="BM12" s="29" t="s">
        <v>34</v>
      </c>
      <c r="BN12" s="30"/>
      <c r="BO12" s="29" t="s">
        <v>34</v>
      </c>
      <c r="BP12" s="30"/>
      <c r="BQ12" s="29" t="s">
        <v>34</v>
      </c>
      <c r="BR12" s="30"/>
      <c r="BS12" s="29" t="s">
        <v>34</v>
      </c>
      <c r="BT12" s="30"/>
      <c r="BU12" s="29" t="s">
        <v>34</v>
      </c>
      <c r="BV12" s="30"/>
      <c r="BW12" s="29" t="s">
        <v>34</v>
      </c>
      <c r="BX12" s="30"/>
      <c r="BY12" s="29" t="s">
        <v>34</v>
      </c>
      <c r="BZ12" s="30"/>
      <c r="CA12" s="29" t="s">
        <v>34</v>
      </c>
      <c r="CB12" s="30"/>
      <c r="CC12" s="29" t="s">
        <v>34</v>
      </c>
      <c r="CD12" s="30"/>
      <c r="CE12" s="29" t="s">
        <v>34</v>
      </c>
      <c r="CF12" s="30"/>
      <c r="CG12" s="29" t="s">
        <v>34</v>
      </c>
      <c r="CH12" s="30"/>
      <c r="CI12" s="29" t="s">
        <v>34</v>
      </c>
      <c r="CJ12" s="30"/>
      <c r="CK12" s="29" t="s">
        <v>34</v>
      </c>
      <c r="CL12" s="31"/>
      <c r="CM12" s="9"/>
      <c r="CN12" s="9"/>
      <c r="CO12" s="9"/>
      <c r="CP12" s="9"/>
    </row>
    <row r="13" spans="1:94" ht="54" customHeight="1" thickBot="1">
      <c r="A13" s="15">
        <f>DATE($D$1+2018,$F$1,9)</f>
        <v>45970</v>
      </c>
      <c r="B13" s="16" t="str">
        <f t="shared" si="0"/>
        <v>日</v>
      </c>
      <c r="C13" s="17"/>
      <c r="D13" s="22"/>
      <c r="E13" s="29" t="s">
        <v>34</v>
      </c>
      <c r="F13" s="30"/>
      <c r="G13" s="29"/>
      <c r="H13" s="30"/>
      <c r="I13" s="29"/>
      <c r="J13" s="30"/>
      <c r="K13" s="29"/>
      <c r="L13" s="30"/>
      <c r="M13" s="29"/>
      <c r="N13" s="30"/>
      <c r="O13" s="29" t="s">
        <v>34</v>
      </c>
      <c r="P13" s="30"/>
      <c r="Q13" s="29" t="s">
        <v>34</v>
      </c>
      <c r="R13" s="30"/>
      <c r="S13" s="29" t="s">
        <v>34</v>
      </c>
      <c r="T13" s="30"/>
      <c r="U13" s="29" t="s">
        <v>34</v>
      </c>
      <c r="V13" s="30"/>
      <c r="W13" s="29" t="s">
        <v>34</v>
      </c>
      <c r="X13" s="30"/>
      <c r="Y13" s="29" t="s">
        <v>34</v>
      </c>
      <c r="Z13" s="30"/>
      <c r="AA13" s="29" t="s">
        <v>34</v>
      </c>
      <c r="AB13" s="30"/>
      <c r="AC13" s="29" t="s">
        <v>34</v>
      </c>
      <c r="AD13" s="30"/>
      <c r="AE13" s="15">
        <f>DATE($D$1+2018,$F$1,9)</f>
        <v>45970</v>
      </c>
      <c r="AF13" s="16" t="str">
        <f t="shared" si="1"/>
        <v>日</v>
      </c>
      <c r="AG13" s="17"/>
      <c r="AH13" s="22"/>
      <c r="AI13" s="29" t="s">
        <v>34</v>
      </c>
      <c r="AJ13" s="30"/>
      <c r="AK13" s="29" t="s">
        <v>34</v>
      </c>
      <c r="AL13" s="30"/>
      <c r="AM13" s="29" t="s">
        <v>34</v>
      </c>
      <c r="AN13" s="30"/>
      <c r="AO13" s="29" t="s">
        <v>34</v>
      </c>
      <c r="AP13" s="30"/>
      <c r="AQ13" s="29" t="s">
        <v>34</v>
      </c>
      <c r="AR13" s="30"/>
      <c r="AS13" s="29" t="s">
        <v>34</v>
      </c>
      <c r="AT13" s="30"/>
      <c r="AU13" s="29" t="s">
        <v>34</v>
      </c>
      <c r="AV13" s="30"/>
      <c r="AW13" s="29" t="s">
        <v>34</v>
      </c>
      <c r="AX13" s="30"/>
      <c r="AY13" s="29" t="s">
        <v>34</v>
      </c>
      <c r="AZ13" s="30"/>
      <c r="BA13" s="29" t="s">
        <v>34</v>
      </c>
      <c r="BB13" s="30"/>
      <c r="BC13" s="29" t="s">
        <v>34</v>
      </c>
      <c r="BD13" s="30"/>
      <c r="BE13" s="29" t="s">
        <v>34</v>
      </c>
      <c r="BF13" s="30"/>
      <c r="BG13" s="29" t="s">
        <v>34</v>
      </c>
      <c r="BH13" s="30"/>
      <c r="BI13" s="15">
        <f>DATE($D$1+2018,$F$1,9)</f>
        <v>45970</v>
      </c>
      <c r="BJ13" s="16" t="str">
        <f t="shared" si="2"/>
        <v>日</v>
      </c>
      <c r="BK13" s="17"/>
      <c r="BL13" s="22"/>
      <c r="BM13" s="29" t="s">
        <v>34</v>
      </c>
      <c r="BN13" s="30"/>
      <c r="BO13" s="29" t="s">
        <v>34</v>
      </c>
      <c r="BP13" s="30"/>
      <c r="BQ13" s="29" t="s">
        <v>34</v>
      </c>
      <c r="BR13" s="30"/>
      <c r="BS13" s="29" t="s">
        <v>34</v>
      </c>
      <c r="BT13" s="30"/>
      <c r="BU13" s="29" t="s">
        <v>34</v>
      </c>
      <c r="BV13" s="30"/>
      <c r="BW13" s="29" t="s">
        <v>34</v>
      </c>
      <c r="BX13" s="30"/>
      <c r="BY13" s="29" t="s">
        <v>34</v>
      </c>
      <c r="BZ13" s="30"/>
      <c r="CA13" s="29" t="s">
        <v>34</v>
      </c>
      <c r="CB13" s="30"/>
      <c r="CC13" s="29" t="s">
        <v>34</v>
      </c>
      <c r="CD13" s="30"/>
      <c r="CE13" s="29" t="s">
        <v>34</v>
      </c>
      <c r="CF13" s="30"/>
      <c r="CG13" s="29" t="s">
        <v>34</v>
      </c>
      <c r="CH13" s="30"/>
      <c r="CI13" s="29" t="s">
        <v>34</v>
      </c>
      <c r="CJ13" s="30"/>
      <c r="CK13" s="29" t="s">
        <v>34</v>
      </c>
      <c r="CL13" s="31"/>
      <c r="CM13" s="9"/>
      <c r="CN13" s="9"/>
      <c r="CO13" s="9"/>
      <c r="CP13" s="9"/>
    </row>
    <row r="14" spans="1:94" ht="54" customHeight="1" thickBot="1">
      <c r="A14" s="15">
        <f>DATE($D$1+2018,$F$1,10)</f>
        <v>45971</v>
      </c>
      <c r="B14" s="16" t="str">
        <f t="shared" si="0"/>
        <v>月</v>
      </c>
      <c r="C14" s="17"/>
      <c r="D14" s="22"/>
      <c r="E14" s="29" t="s">
        <v>34</v>
      </c>
      <c r="F14" s="30"/>
      <c r="G14" s="29" t="s">
        <v>34</v>
      </c>
      <c r="H14" s="30"/>
      <c r="I14" s="29" t="s">
        <v>34</v>
      </c>
      <c r="J14" s="30"/>
      <c r="K14" s="29" t="s">
        <v>34</v>
      </c>
      <c r="L14" s="30"/>
      <c r="M14" s="29" t="s">
        <v>34</v>
      </c>
      <c r="N14" s="30"/>
      <c r="O14" s="29" t="s">
        <v>34</v>
      </c>
      <c r="P14" s="30"/>
      <c r="Q14" s="29" t="s">
        <v>34</v>
      </c>
      <c r="R14" s="30"/>
      <c r="S14" s="29" t="s">
        <v>34</v>
      </c>
      <c r="T14" s="30"/>
      <c r="U14" s="29" t="s">
        <v>34</v>
      </c>
      <c r="V14" s="30"/>
      <c r="W14" s="29" t="s">
        <v>34</v>
      </c>
      <c r="X14" s="30"/>
      <c r="Y14" s="29" t="s">
        <v>34</v>
      </c>
      <c r="Z14" s="30"/>
      <c r="AA14" s="29" t="s">
        <v>34</v>
      </c>
      <c r="AB14" s="30"/>
      <c r="AC14" s="29" t="s">
        <v>34</v>
      </c>
      <c r="AD14" s="30"/>
      <c r="AE14" s="15">
        <f>DATE($D$1+2018,$F$1,10)</f>
        <v>45971</v>
      </c>
      <c r="AF14" s="16" t="str">
        <f t="shared" si="1"/>
        <v>月</v>
      </c>
      <c r="AG14" s="17"/>
      <c r="AH14" s="22"/>
      <c r="AI14" s="29" t="s">
        <v>34</v>
      </c>
      <c r="AJ14" s="30"/>
      <c r="AK14" s="29" t="s">
        <v>34</v>
      </c>
      <c r="AL14" s="30"/>
      <c r="AM14" s="29" t="s">
        <v>34</v>
      </c>
      <c r="AN14" s="30"/>
      <c r="AO14" s="29" t="s">
        <v>34</v>
      </c>
      <c r="AP14" s="30"/>
      <c r="AQ14" s="29" t="s">
        <v>34</v>
      </c>
      <c r="AR14" s="30"/>
      <c r="AS14" s="29" t="s">
        <v>34</v>
      </c>
      <c r="AT14" s="30"/>
      <c r="AU14" s="29" t="s">
        <v>34</v>
      </c>
      <c r="AV14" s="30"/>
      <c r="AW14" s="29" t="s">
        <v>34</v>
      </c>
      <c r="AX14" s="30"/>
      <c r="AY14" s="29" t="s">
        <v>34</v>
      </c>
      <c r="AZ14" s="30"/>
      <c r="BA14" s="29" t="s">
        <v>34</v>
      </c>
      <c r="BB14" s="30"/>
      <c r="BC14" s="29" t="s">
        <v>34</v>
      </c>
      <c r="BD14" s="30"/>
      <c r="BE14" s="29" t="s">
        <v>34</v>
      </c>
      <c r="BF14" s="30"/>
      <c r="BG14" s="29" t="s">
        <v>34</v>
      </c>
      <c r="BH14" s="30"/>
      <c r="BI14" s="15">
        <f>DATE($D$1+2018,$F$1,10)</f>
        <v>45971</v>
      </c>
      <c r="BJ14" s="16" t="str">
        <f t="shared" si="2"/>
        <v>月</v>
      </c>
      <c r="BK14" s="17"/>
      <c r="BL14" s="22"/>
      <c r="BM14" s="29" t="s">
        <v>34</v>
      </c>
      <c r="BN14" s="30"/>
      <c r="BO14" s="29" t="s">
        <v>34</v>
      </c>
      <c r="BP14" s="30"/>
      <c r="BQ14" s="29" t="s">
        <v>34</v>
      </c>
      <c r="BR14" s="30"/>
      <c r="BS14" s="29" t="s">
        <v>34</v>
      </c>
      <c r="BT14" s="30"/>
      <c r="BU14" s="29" t="s">
        <v>34</v>
      </c>
      <c r="BV14" s="30"/>
      <c r="BW14" s="29" t="s">
        <v>34</v>
      </c>
      <c r="BX14" s="30"/>
      <c r="BY14" s="29" t="s">
        <v>34</v>
      </c>
      <c r="BZ14" s="30"/>
      <c r="CA14" s="29" t="s">
        <v>34</v>
      </c>
      <c r="CB14" s="30"/>
      <c r="CC14" s="29" t="s">
        <v>34</v>
      </c>
      <c r="CD14" s="30"/>
      <c r="CE14" s="29" t="s">
        <v>34</v>
      </c>
      <c r="CF14" s="30"/>
      <c r="CG14" s="29" t="s">
        <v>34</v>
      </c>
      <c r="CH14" s="30"/>
      <c r="CI14" s="29" t="s">
        <v>34</v>
      </c>
      <c r="CJ14" s="30"/>
      <c r="CK14" s="29" t="s">
        <v>34</v>
      </c>
      <c r="CL14" s="31"/>
      <c r="CM14" s="9"/>
      <c r="CN14" s="9"/>
      <c r="CO14" s="9"/>
      <c r="CP14" s="9"/>
    </row>
    <row r="15" spans="1:94" ht="54" customHeight="1" thickBot="1">
      <c r="A15" s="15">
        <f>DATE($D$1+2018,$F$1,11)</f>
        <v>45972</v>
      </c>
      <c r="B15" s="16" t="str">
        <f t="shared" si="0"/>
        <v>火</v>
      </c>
      <c r="C15" s="17"/>
      <c r="D15" s="22"/>
      <c r="E15" s="29" t="s">
        <v>34</v>
      </c>
      <c r="F15" s="30"/>
      <c r="G15" s="29" t="s">
        <v>34</v>
      </c>
      <c r="H15" s="30"/>
      <c r="I15" s="29" t="s">
        <v>34</v>
      </c>
      <c r="J15" s="30"/>
      <c r="K15" s="29" t="s">
        <v>34</v>
      </c>
      <c r="L15" s="30"/>
      <c r="M15" s="29" t="s">
        <v>34</v>
      </c>
      <c r="N15" s="30"/>
      <c r="O15" s="29" t="s">
        <v>34</v>
      </c>
      <c r="P15" s="30"/>
      <c r="Q15" s="29" t="s">
        <v>34</v>
      </c>
      <c r="R15" s="30"/>
      <c r="S15" s="29" t="s">
        <v>34</v>
      </c>
      <c r="T15" s="30"/>
      <c r="U15" s="29" t="s">
        <v>34</v>
      </c>
      <c r="V15" s="30"/>
      <c r="W15" s="29" t="s">
        <v>34</v>
      </c>
      <c r="X15" s="30"/>
      <c r="Y15" s="29" t="s">
        <v>34</v>
      </c>
      <c r="Z15" s="30"/>
      <c r="AA15" s="29" t="s">
        <v>34</v>
      </c>
      <c r="AB15" s="30"/>
      <c r="AC15" s="29" t="s">
        <v>34</v>
      </c>
      <c r="AD15" s="30"/>
      <c r="AE15" s="15">
        <f>DATE($D$1+2018,$F$1,11)</f>
        <v>45972</v>
      </c>
      <c r="AF15" s="16" t="str">
        <f t="shared" si="1"/>
        <v>火</v>
      </c>
      <c r="AG15" s="17"/>
      <c r="AH15" s="22"/>
      <c r="AI15" s="29" t="s">
        <v>34</v>
      </c>
      <c r="AJ15" s="30"/>
      <c r="AK15" s="29" t="s">
        <v>34</v>
      </c>
      <c r="AL15" s="30"/>
      <c r="AM15" s="29" t="s">
        <v>34</v>
      </c>
      <c r="AN15" s="30"/>
      <c r="AO15" s="29" t="s">
        <v>34</v>
      </c>
      <c r="AP15" s="30"/>
      <c r="AQ15" s="29" t="s">
        <v>34</v>
      </c>
      <c r="AR15" s="30"/>
      <c r="AS15" s="29" t="s">
        <v>34</v>
      </c>
      <c r="AT15" s="30"/>
      <c r="AU15" s="29" t="s">
        <v>34</v>
      </c>
      <c r="AV15" s="30"/>
      <c r="AW15" s="29" t="s">
        <v>34</v>
      </c>
      <c r="AX15" s="30"/>
      <c r="AY15" s="29" t="s">
        <v>34</v>
      </c>
      <c r="AZ15" s="30"/>
      <c r="BA15" s="29" t="s">
        <v>34</v>
      </c>
      <c r="BB15" s="30"/>
      <c r="BC15" s="29" t="s">
        <v>34</v>
      </c>
      <c r="BD15" s="30"/>
      <c r="BE15" s="29" t="s">
        <v>34</v>
      </c>
      <c r="BF15" s="30"/>
      <c r="BG15" s="29" t="s">
        <v>34</v>
      </c>
      <c r="BH15" s="30"/>
      <c r="BI15" s="15">
        <f>DATE($D$1+2018,$F$1,11)</f>
        <v>45972</v>
      </c>
      <c r="BJ15" s="16" t="str">
        <f t="shared" si="2"/>
        <v>火</v>
      </c>
      <c r="BK15" s="17"/>
      <c r="BL15" s="22"/>
      <c r="BM15" s="29" t="s">
        <v>34</v>
      </c>
      <c r="BN15" s="30"/>
      <c r="BO15" s="29" t="s">
        <v>34</v>
      </c>
      <c r="BP15" s="30"/>
      <c r="BQ15" s="29" t="s">
        <v>34</v>
      </c>
      <c r="BR15" s="30"/>
      <c r="BS15" s="29" t="s">
        <v>34</v>
      </c>
      <c r="BT15" s="30"/>
      <c r="BU15" s="29" t="s">
        <v>34</v>
      </c>
      <c r="BV15" s="30"/>
      <c r="BW15" s="29" t="s">
        <v>34</v>
      </c>
      <c r="BX15" s="30"/>
      <c r="BY15" s="29" t="s">
        <v>34</v>
      </c>
      <c r="BZ15" s="30"/>
      <c r="CA15" s="29" t="s">
        <v>34</v>
      </c>
      <c r="CB15" s="30"/>
      <c r="CC15" s="29" t="s">
        <v>34</v>
      </c>
      <c r="CD15" s="30"/>
      <c r="CE15" s="29" t="s">
        <v>34</v>
      </c>
      <c r="CF15" s="30"/>
      <c r="CG15" s="29" t="s">
        <v>34</v>
      </c>
      <c r="CH15" s="30"/>
      <c r="CI15" s="29" t="s">
        <v>34</v>
      </c>
      <c r="CJ15" s="30"/>
      <c r="CK15" s="29" t="s">
        <v>34</v>
      </c>
      <c r="CL15" s="31"/>
      <c r="CM15" s="9"/>
      <c r="CN15" s="9"/>
      <c r="CO15" s="9"/>
      <c r="CP15" s="9"/>
    </row>
    <row r="16" spans="1:94" ht="54" customHeight="1" thickBot="1">
      <c r="A16" s="15">
        <f>DATE($D$1+2018,$F$1,12)</f>
        <v>45973</v>
      </c>
      <c r="B16" s="16" t="str">
        <f t="shared" si="0"/>
        <v>水</v>
      </c>
      <c r="C16" s="17"/>
      <c r="D16" s="22"/>
      <c r="E16" s="29" t="s">
        <v>34</v>
      </c>
      <c r="F16" s="30"/>
      <c r="G16" s="29" t="s">
        <v>34</v>
      </c>
      <c r="H16" s="30"/>
      <c r="I16" s="29" t="s">
        <v>34</v>
      </c>
      <c r="J16" s="30"/>
      <c r="K16" s="29" t="s">
        <v>34</v>
      </c>
      <c r="L16" s="30"/>
      <c r="M16" s="29" t="s">
        <v>34</v>
      </c>
      <c r="N16" s="30"/>
      <c r="O16" s="29" t="s">
        <v>34</v>
      </c>
      <c r="P16" s="30"/>
      <c r="Q16" s="29" t="s">
        <v>34</v>
      </c>
      <c r="R16" s="30"/>
      <c r="S16" s="29" t="s">
        <v>34</v>
      </c>
      <c r="T16" s="30"/>
      <c r="U16" s="29" t="s">
        <v>34</v>
      </c>
      <c r="V16" s="30"/>
      <c r="W16" s="29" t="s">
        <v>34</v>
      </c>
      <c r="X16" s="30"/>
      <c r="Y16" s="29" t="s">
        <v>34</v>
      </c>
      <c r="Z16" s="30"/>
      <c r="AA16" s="29" t="s">
        <v>34</v>
      </c>
      <c r="AB16" s="30"/>
      <c r="AC16" s="29" t="s">
        <v>34</v>
      </c>
      <c r="AD16" s="30"/>
      <c r="AE16" s="15">
        <f>DATE($D$1+2018,$F$1,12)</f>
        <v>45973</v>
      </c>
      <c r="AF16" s="16" t="str">
        <f t="shared" si="1"/>
        <v>水</v>
      </c>
      <c r="AG16" s="17"/>
      <c r="AH16" s="22"/>
      <c r="AI16" s="29" t="s">
        <v>34</v>
      </c>
      <c r="AJ16" s="30"/>
      <c r="AK16" s="29" t="s">
        <v>34</v>
      </c>
      <c r="AL16" s="30"/>
      <c r="AM16" s="29" t="s">
        <v>34</v>
      </c>
      <c r="AN16" s="30"/>
      <c r="AO16" s="29" t="s">
        <v>34</v>
      </c>
      <c r="AP16" s="30"/>
      <c r="AQ16" s="29" t="s">
        <v>34</v>
      </c>
      <c r="AR16" s="30"/>
      <c r="AS16" s="29" t="s">
        <v>34</v>
      </c>
      <c r="AT16" s="30"/>
      <c r="AU16" s="29" t="s">
        <v>34</v>
      </c>
      <c r="AV16" s="30"/>
      <c r="AW16" s="29" t="s">
        <v>34</v>
      </c>
      <c r="AX16" s="30"/>
      <c r="AY16" s="29" t="s">
        <v>34</v>
      </c>
      <c r="AZ16" s="30"/>
      <c r="BA16" s="29" t="s">
        <v>34</v>
      </c>
      <c r="BB16" s="30"/>
      <c r="BC16" s="29" t="s">
        <v>34</v>
      </c>
      <c r="BD16" s="30"/>
      <c r="BE16" s="29" t="s">
        <v>34</v>
      </c>
      <c r="BF16" s="30"/>
      <c r="BG16" s="29" t="s">
        <v>34</v>
      </c>
      <c r="BH16" s="30"/>
      <c r="BI16" s="15">
        <f>DATE($D$1+2018,$F$1,12)</f>
        <v>45973</v>
      </c>
      <c r="BJ16" s="16" t="str">
        <f t="shared" si="2"/>
        <v>水</v>
      </c>
      <c r="BK16" s="17"/>
      <c r="BL16" s="22"/>
      <c r="BM16" s="29" t="s">
        <v>34</v>
      </c>
      <c r="BN16" s="30"/>
      <c r="BO16" s="29" t="s">
        <v>34</v>
      </c>
      <c r="BP16" s="30"/>
      <c r="BQ16" s="29" t="s">
        <v>34</v>
      </c>
      <c r="BR16" s="30"/>
      <c r="BS16" s="29" t="s">
        <v>34</v>
      </c>
      <c r="BT16" s="30"/>
      <c r="BU16" s="29" t="s">
        <v>34</v>
      </c>
      <c r="BV16" s="30"/>
      <c r="BW16" s="29" t="s">
        <v>34</v>
      </c>
      <c r="BX16" s="30"/>
      <c r="BY16" s="29" t="s">
        <v>34</v>
      </c>
      <c r="BZ16" s="30"/>
      <c r="CA16" s="29" t="s">
        <v>34</v>
      </c>
      <c r="CB16" s="30"/>
      <c r="CC16" s="29" t="s">
        <v>34</v>
      </c>
      <c r="CD16" s="30"/>
      <c r="CE16" s="29" t="s">
        <v>34</v>
      </c>
      <c r="CF16" s="30"/>
      <c r="CG16" s="29" t="s">
        <v>34</v>
      </c>
      <c r="CH16" s="30"/>
      <c r="CI16" s="29" t="s">
        <v>34</v>
      </c>
      <c r="CJ16" s="30"/>
      <c r="CK16" s="29" t="s">
        <v>34</v>
      </c>
      <c r="CL16" s="31"/>
      <c r="CM16" s="9"/>
      <c r="CN16" s="9"/>
      <c r="CO16" s="9"/>
      <c r="CP16" s="9"/>
    </row>
    <row r="17" spans="1:94" ht="54" customHeight="1" thickBot="1">
      <c r="A17" s="15">
        <f>DATE($D$1+2018,$F$1,13)</f>
        <v>45974</v>
      </c>
      <c r="B17" s="16" t="str">
        <f t="shared" si="0"/>
        <v>木</v>
      </c>
      <c r="C17" s="17"/>
      <c r="D17" s="22"/>
      <c r="E17" s="29" t="s">
        <v>34</v>
      </c>
      <c r="F17" s="30"/>
      <c r="G17" s="29" t="s">
        <v>34</v>
      </c>
      <c r="H17" s="30"/>
      <c r="I17" s="29" t="s">
        <v>34</v>
      </c>
      <c r="J17" s="30"/>
      <c r="K17" s="29" t="s">
        <v>34</v>
      </c>
      <c r="L17" s="30"/>
      <c r="M17" s="29" t="s">
        <v>34</v>
      </c>
      <c r="N17" s="30"/>
      <c r="O17" s="29" t="s">
        <v>34</v>
      </c>
      <c r="P17" s="30"/>
      <c r="Q17" s="29" t="s">
        <v>34</v>
      </c>
      <c r="R17" s="30"/>
      <c r="S17" s="29" t="s">
        <v>34</v>
      </c>
      <c r="T17" s="30"/>
      <c r="U17" s="29" t="s">
        <v>34</v>
      </c>
      <c r="V17" s="30"/>
      <c r="W17" s="29" t="s">
        <v>34</v>
      </c>
      <c r="X17" s="30"/>
      <c r="Y17" s="29" t="s">
        <v>34</v>
      </c>
      <c r="Z17" s="30"/>
      <c r="AA17" s="29" t="s">
        <v>34</v>
      </c>
      <c r="AB17" s="30"/>
      <c r="AC17" s="29" t="s">
        <v>34</v>
      </c>
      <c r="AD17" s="30"/>
      <c r="AE17" s="15">
        <f>DATE($D$1+2018,$F$1,13)</f>
        <v>45974</v>
      </c>
      <c r="AF17" s="16" t="str">
        <f t="shared" si="1"/>
        <v>木</v>
      </c>
      <c r="AG17" s="17"/>
      <c r="AH17" s="22"/>
      <c r="AI17" s="29" t="s">
        <v>34</v>
      </c>
      <c r="AJ17" s="30"/>
      <c r="AK17" s="29" t="s">
        <v>34</v>
      </c>
      <c r="AL17" s="30"/>
      <c r="AM17" s="29" t="s">
        <v>34</v>
      </c>
      <c r="AN17" s="30"/>
      <c r="AO17" s="29" t="s">
        <v>34</v>
      </c>
      <c r="AP17" s="30"/>
      <c r="AQ17" s="29" t="s">
        <v>34</v>
      </c>
      <c r="AR17" s="30"/>
      <c r="AS17" s="29" t="s">
        <v>34</v>
      </c>
      <c r="AT17" s="30"/>
      <c r="AU17" s="29" t="s">
        <v>34</v>
      </c>
      <c r="AV17" s="30"/>
      <c r="AW17" s="29" t="s">
        <v>34</v>
      </c>
      <c r="AX17" s="30"/>
      <c r="AY17" s="29" t="s">
        <v>34</v>
      </c>
      <c r="AZ17" s="30"/>
      <c r="BA17" s="29" t="s">
        <v>34</v>
      </c>
      <c r="BB17" s="30"/>
      <c r="BC17" s="29" t="s">
        <v>34</v>
      </c>
      <c r="BD17" s="30"/>
      <c r="BE17" s="29" t="s">
        <v>34</v>
      </c>
      <c r="BF17" s="30"/>
      <c r="BG17" s="29" t="s">
        <v>34</v>
      </c>
      <c r="BH17" s="30"/>
      <c r="BI17" s="15">
        <f>DATE($D$1+2018,$F$1,13)</f>
        <v>45974</v>
      </c>
      <c r="BJ17" s="16" t="str">
        <f t="shared" si="2"/>
        <v>木</v>
      </c>
      <c r="BK17" s="17"/>
      <c r="BL17" s="22"/>
      <c r="BM17" s="29" t="s">
        <v>34</v>
      </c>
      <c r="BN17" s="30"/>
      <c r="BO17" s="29" t="s">
        <v>34</v>
      </c>
      <c r="BP17" s="30"/>
      <c r="BQ17" s="29" t="s">
        <v>34</v>
      </c>
      <c r="BR17" s="30"/>
      <c r="BS17" s="29" t="s">
        <v>34</v>
      </c>
      <c r="BT17" s="30"/>
      <c r="BU17" s="29" t="s">
        <v>34</v>
      </c>
      <c r="BV17" s="30"/>
      <c r="BW17" s="29" t="s">
        <v>34</v>
      </c>
      <c r="BX17" s="30"/>
      <c r="BY17" s="29" t="s">
        <v>34</v>
      </c>
      <c r="BZ17" s="30"/>
      <c r="CA17" s="29" t="s">
        <v>34</v>
      </c>
      <c r="CB17" s="30"/>
      <c r="CC17" s="29" t="s">
        <v>34</v>
      </c>
      <c r="CD17" s="30"/>
      <c r="CE17" s="29" t="s">
        <v>34</v>
      </c>
      <c r="CF17" s="30"/>
      <c r="CG17" s="29" t="s">
        <v>34</v>
      </c>
      <c r="CH17" s="30"/>
      <c r="CI17" s="29" t="s">
        <v>34</v>
      </c>
      <c r="CJ17" s="30"/>
      <c r="CK17" s="29" t="s">
        <v>34</v>
      </c>
      <c r="CL17" s="31"/>
      <c r="CM17" s="9"/>
      <c r="CN17" s="9"/>
      <c r="CO17" s="9"/>
      <c r="CP17" s="9"/>
    </row>
    <row r="18" spans="1:94" ht="54" customHeight="1" thickBot="1">
      <c r="A18" s="15">
        <f>DATE($D$1+2018,$F$1,14)</f>
        <v>45975</v>
      </c>
      <c r="B18" s="16" t="str">
        <f t="shared" si="0"/>
        <v>金</v>
      </c>
      <c r="C18" s="17"/>
      <c r="D18" s="22"/>
      <c r="E18" s="29" t="s">
        <v>34</v>
      </c>
      <c r="F18" s="30"/>
      <c r="G18" s="29" t="s">
        <v>34</v>
      </c>
      <c r="H18" s="30"/>
      <c r="I18" s="29" t="s">
        <v>34</v>
      </c>
      <c r="J18" s="30"/>
      <c r="K18" s="29" t="s">
        <v>34</v>
      </c>
      <c r="L18" s="30"/>
      <c r="M18" s="29" t="s">
        <v>34</v>
      </c>
      <c r="N18" s="30"/>
      <c r="O18" s="29" t="s">
        <v>34</v>
      </c>
      <c r="P18" s="30"/>
      <c r="Q18" s="29" t="s">
        <v>34</v>
      </c>
      <c r="R18" s="30"/>
      <c r="S18" s="29" t="s">
        <v>34</v>
      </c>
      <c r="T18" s="30"/>
      <c r="U18" s="29" t="s">
        <v>34</v>
      </c>
      <c r="V18" s="30"/>
      <c r="W18" s="29" t="s">
        <v>34</v>
      </c>
      <c r="X18" s="30"/>
      <c r="Y18" s="29" t="s">
        <v>34</v>
      </c>
      <c r="Z18" s="30"/>
      <c r="AA18" s="29" t="s">
        <v>34</v>
      </c>
      <c r="AB18" s="30"/>
      <c r="AC18" s="29" t="s">
        <v>34</v>
      </c>
      <c r="AD18" s="30"/>
      <c r="AE18" s="15">
        <f>DATE($D$1+2018,$F$1,14)</f>
        <v>45975</v>
      </c>
      <c r="AF18" s="16" t="str">
        <f t="shared" si="1"/>
        <v>金</v>
      </c>
      <c r="AG18" s="17"/>
      <c r="AH18" s="22"/>
      <c r="AI18" s="29" t="s">
        <v>34</v>
      </c>
      <c r="AJ18" s="30"/>
      <c r="AK18" s="29" t="s">
        <v>34</v>
      </c>
      <c r="AL18" s="30"/>
      <c r="AM18" s="29" t="s">
        <v>34</v>
      </c>
      <c r="AN18" s="30"/>
      <c r="AO18" s="29" t="s">
        <v>34</v>
      </c>
      <c r="AP18" s="30"/>
      <c r="AQ18" s="29" t="s">
        <v>34</v>
      </c>
      <c r="AR18" s="30"/>
      <c r="AS18" s="29" t="s">
        <v>34</v>
      </c>
      <c r="AT18" s="30"/>
      <c r="AU18" s="29" t="s">
        <v>34</v>
      </c>
      <c r="AV18" s="30"/>
      <c r="AW18" s="29" t="s">
        <v>34</v>
      </c>
      <c r="AX18" s="30"/>
      <c r="AY18" s="29" t="s">
        <v>34</v>
      </c>
      <c r="AZ18" s="30"/>
      <c r="BA18" s="29" t="s">
        <v>34</v>
      </c>
      <c r="BB18" s="30"/>
      <c r="BC18" s="29" t="s">
        <v>34</v>
      </c>
      <c r="BD18" s="30"/>
      <c r="BE18" s="29" t="s">
        <v>34</v>
      </c>
      <c r="BF18" s="30"/>
      <c r="BG18" s="29" t="s">
        <v>34</v>
      </c>
      <c r="BH18" s="30"/>
      <c r="BI18" s="15">
        <f>DATE($D$1+2018,$F$1,14)</f>
        <v>45975</v>
      </c>
      <c r="BJ18" s="16" t="str">
        <f t="shared" si="2"/>
        <v>金</v>
      </c>
      <c r="BK18" s="17"/>
      <c r="BL18" s="22"/>
      <c r="BM18" s="29" t="s">
        <v>34</v>
      </c>
      <c r="BN18" s="30"/>
      <c r="BO18" s="29" t="s">
        <v>34</v>
      </c>
      <c r="BP18" s="30"/>
      <c r="BQ18" s="29" t="s">
        <v>34</v>
      </c>
      <c r="BR18" s="30"/>
      <c r="BS18" s="29" t="s">
        <v>34</v>
      </c>
      <c r="BT18" s="30"/>
      <c r="BU18" s="29" t="s">
        <v>34</v>
      </c>
      <c r="BV18" s="30"/>
      <c r="BW18" s="29" t="s">
        <v>34</v>
      </c>
      <c r="BX18" s="30"/>
      <c r="BY18" s="29" t="s">
        <v>34</v>
      </c>
      <c r="BZ18" s="30"/>
      <c r="CA18" s="29" t="s">
        <v>34</v>
      </c>
      <c r="CB18" s="30"/>
      <c r="CC18" s="29" t="s">
        <v>34</v>
      </c>
      <c r="CD18" s="30"/>
      <c r="CE18" s="29" t="s">
        <v>34</v>
      </c>
      <c r="CF18" s="30"/>
      <c r="CG18" s="29" t="s">
        <v>34</v>
      </c>
      <c r="CH18" s="30"/>
      <c r="CI18" s="29" t="s">
        <v>34</v>
      </c>
      <c r="CJ18" s="30"/>
      <c r="CK18" s="29" t="s">
        <v>34</v>
      </c>
      <c r="CL18" s="31"/>
      <c r="CM18" s="9"/>
      <c r="CN18" s="9"/>
      <c r="CO18" s="9"/>
      <c r="CP18" s="9"/>
    </row>
    <row r="19" spans="1:94" ht="54" customHeight="1" thickBot="1">
      <c r="A19" s="15">
        <f>DATE($D$1+2018,$F$1,15)</f>
        <v>45976</v>
      </c>
      <c r="B19" s="16" t="str">
        <f t="shared" si="0"/>
        <v>土</v>
      </c>
      <c r="C19" s="17"/>
      <c r="D19" s="22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30"/>
      <c r="Q19" s="29"/>
      <c r="R19" s="30"/>
      <c r="S19" s="29"/>
      <c r="T19" s="30"/>
      <c r="U19" s="29" t="s">
        <v>34</v>
      </c>
      <c r="V19" s="30"/>
      <c r="W19" s="29" t="s">
        <v>34</v>
      </c>
      <c r="X19" s="30"/>
      <c r="Y19" s="29" t="s">
        <v>34</v>
      </c>
      <c r="Z19" s="30"/>
      <c r="AA19" s="29" t="s">
        <v>34</v>
      </c>
      <c r="AB19" s="30"/>
      <c r="AC19" s="29" t="s">
        <v>34</v>
      </c>
      <c r="AD19" s="30"/>
      <c r="AE19" s="15">
        <f>DATE($D$1+2018,$F$1,15)</f>
        <v>45976</v>
      </c>
      <c r="AF19" s="16" t="str">
        <f t="shared" si="1"/>
        <v>土</v>
      </c>
      <c r="AG19" s="17"/>
      <c r="AH19" s="22"/>
      <c r="AI19" s="29" t="s">
        <v>34</v>
      </c>
      <c r="AJ19" s="30"/>
      <c r="AK19" s="29" t="s">
        <v>34</v>
      </c>
      <c r="AL19" s="30"/>
      <c r="AM19" s="29" t="s">
        <v>34</v>
      </c>
      <c r="AN19" s="30"/>
      <c r="AO19" s="29" t="s">
        <v>34</v>
      </c>
      <c r="AP19" s="30"/>
      <c r="AQ19" s="29" t="s">
        <v>34</v>
      </c>
      <c r="AR19" s="30"/>
      <c r="AS19" s="29" t="s">
        <v>34</v>
      </c>
      <c r="AT19" s="30"/>
      <c r="AU19" s="29" t="s">
        <v>34</v>
      </c>
      <c r="AV19" s="30"/>
      <c r="AW19" s="29" t="s">
        <v>34</v>
      </c>
      <c r="AX19" s="30"/>
      <c r="AY19" s="29" t="s">
        <v>34</v>
      </c>
      <c r="AZ19" s="30"/>
      <c r="BA19" s="29" t="s">
        <v>34</v>
      </c>
      <c r="BB19" s="30"/>
      <c r="BC19" s="29" t="s">
        <v>34</v>
      </c>
      <c r="BD19" s="30"/>
      <c r="BE19" s="29" t="s">
        <v>34</v>
      </c>
      <c r="BF19" s="30"/>
      <c r="BG19" s="29" t="s">
        <v>34</v>
      </c>
      <c r="BH19" s="30"/>
      <c r="BI19" s="15">
        <f>DATE($D$1+2018,$F$1,15)</f>
        <v>45976</v>
      </c>
      <c r="BJ19" s="16" t="str">
        <f t="shared" si="2"/>
        <v>土</v>
      </c>
      <c r="BK19" s="17"/>
      <c r="BL19" s="22"/>
      <c r="BM19" s="29" t="s">
        <v>34</v>
      </c>
      <c r="BN19" s="30"/>
      <c r="BO19" s="29" t="s">
        <v>34</v>
      </c>
      <c r="BP19" s="30"/>
      <c r="BQ19" s="29" t="s">
        <v>34</v>
      </c>
      <c r="BR19" s="30"/>
      <c r="BS19" s="29" t="s">
        <v>34</v>
      </c>
      <c r="BT19" s="30"/>
      <c r="BU19" s="29" t="s">
        <v>34</v>
      </c>
      <c r="BV19" s="30"/>
      <c r="BW19" s="29" t="s">
        <v>34</v>
      </c>
      <c r="BX19" s="30"/>
      <c r="BY19" s="29" t="s">
        <v>34</v>
      </c>
      <c r="BZ19" s="30"/>
      <c r="CA19" s="29" t="s">
        <v>34</v>
      </c>
      <c r="CB19" s="30"/>
      <c r="CC19" s="29" t="s">
        <v>34</v>
      </c>
      <c r="CD19" s="30"/>
      <c r="CE19" s="29" t="s">
        <v>34</v>
      </c>
      <c r="CF19" s="30"/>
      <c r="CG19" s="29" t="s">
        <v>34</v>
      </c>
      <c r="CH19" s="30"/>
      <c r="CI19" s="29" t="s">
        <v>34</v>
      </c>
      <c r="CJ19" s="30"/>
      <c r="CK19" s="29" t="s">
        <v>34</v>
      </c>
      <c r="CL19" s="31"/>
      <c r="CM19" s="9"/>
      <c r="CN19" s="9"/>
      <c r="CO19" s="9"/>
      <c r="CP19" s="9"/>
    </row>
    <row r="20" spans="1:94" ht="54" customHeight="1" thickBot="1">
      <c r="A20" s="15">
        <f>DATE($D$1+2018,$F$1,16)</f>
        <v>45977</v>
      </c>
      <c r="B20" s="16" t="str">
        <f t="shared" si="0"/>
        <v>日</v>
      </c>
      <c r="C20" s="17"/>
      <c r="D20" s="22"/>
      <c r="E20" s="29" t="s">
        <v>34</v>
      </c>
      <c r="F20" s="30"/>
      <c r="G20" s="29" t="s">
        <v>34</v>
      </c>
      <c r="H20" s="30"/>
      <c r="I20" s="29" t="s">
        <v>34</v>
      </c>
      <c r="J20" s="30"/>
      <c r="K20" s="29" t="s">
        <v>34</v>
      </c>
      <c r="L20" s="30"/>
      <c r="M20" s="29" t="s">
        <v>34</v>
      </c>
      <c r="N20" s="30"/>
      <c r="O20" s="29" t="s">
        <v>34</v>
      </c>
      <c r="P20" s="30"/>
      <c r="Q20" s="29" t="s">
        <v>34</v>
      </c>
      <c r="R20" s="30"/>
      <c r="S20" s="29" t="s">
        <v>34</v>
      </c>
      <c r="T20" s="30"/>
      <c r="U20" s="29" t="s">
        <v>34</v>
      </c>
      <c r="V20" s="30"/>
      <c r="W20" s="29" t="s">
        <v>34</v>
      </c>
      <c r="X20" s="30"/>
      <c r="Y20" s="29" t="s">
        <v>34</v>
      </c>
      <c r="Z20" s="30"/>
      <c r="AA20" s="29" t="s">
        <v>34</v>
      </c>
      <c r="AB20" s="30"/>
      <c r="AC20" s="29" t="s">
        <v>34</v>
      </c>
      <c r="AD20" s="30"/>
      <c r="AE20" s="15">
        <f>DATE($D$1+2018,$F$1,16)</f>
        <v>45977</v>
      </c>
      <c r="AF20" s="16" t="str">
        <f t="shared" si="1"/>
        <v>日</v>
      </c>
      <c r="AG20" s="17"/>
      <c r="AH20" s="22"/>
      <c r="AI20" s="29" t="s">
        <v>34</v>
      </c>
      <c r="AJ20" s="30"/>
      <c r="AK20" s="29" t="s">
        <v>34</v>
      </c>
      <c r="AL20" s="30"/>
      <c r="AM20" s="29" t="s">
        <v>34</v>
      </c>
      <c r="AN20" s="30"/>
      <c r="AO20" s="29" t="s">
        <v>34</v>
      </c>
      <c r="AP20" s="30"/>
      <c r="AQ20" s="29" t="s">
        <v>34</v>
      </c>
      <c r="AR20" s="30"/>
      <c r="AS20" s="29" t="s">
        <v>34</v>
      </c>
      <c r="AT20" s="30"/>
      <c r="AU20" s="29" t="s">
        <v>34</v>
      </c>
      <c r="AV20" s="30"/>
      <c r="AW20" s="29" t="s">
        <v>34</v>
      </c>
      <c r="AX20" s="30"/>
      <c r="AY20" s="29" t="s">
        <v>34</v>
      </c>
      <c r="AZ20" s="30"/>
      <c r="BA20" s="29" t="s">
        <v>34</v>
      </c>
      <c r="BB20" s="30"/>
      <c r="BC20" s="29" t="s">
        <v>34</v>
      </c>
      <c r="BD20" s="30"/>
      <c r="BE20" s="29" t="s">
        <v>34</v>
      </c>
      <c r="BF20" s="30"/>
      <c r="BG20" s="29" t="s">
        <v>34</v>
      </c>
      <c r="BH20" s="30"/>
      <c r="BI20" s="15">
        <f>DATE($D$1+2018,$F$1,16)</f>
        <v>45977</v>
      </c>
      <c r="BJ20" s="16" t="str">
        <f t="shared" si="2"/>
        <v>日</v>
      </c>
      <c r="BK20" s="17"/>
      <c r="BL20" s="22"/>
      <c r="BM20" s="29" t="s">
        <v>34</v>
      </c>
      <c r="BN20" s="30"/>
      <c r="BO20" s="29" t="s">
        <v>34</v>
      </c>
      <c r="BP20" s="30"/>
      <c r="BQ20" s="29" t="s">
        <v>34</v>
      </c>
      <c r="BR20" s="30"/>
      <c r="BS20" s="29" t="s">
        <v>34</v>
      </c>
      <c r="BT20" s="30"/>
      <c r="BU20" s="29" t="s">
        <v>34</v>
      </c>
      <c r="BV20" s="30"/>
      <c r="BW20" s="29" t="s">
        <v>34</v>
      </c>
      <c r="BX20" s="30"/>
      <c r="BY20" s="29" t="s">
        <v>34</v>
      </c>
      <c r="BZ20" s="30"/>
      <c r="CA20" s="29" t="s">
        <v>34</v>
      </c>
      <c r="CB20" s="30"/>
      <c r="CC20" s="29" t="s">
        <v>34</v>
      </c>
      <c r="CD20" s="30"/>
      <c r="CE20" s="29" t="s">
        <v>34</v>
      </c>
      <c r="CF20" s="30"/>
      <c r="CG20" s="29" t="s">
        <v>34</v>
      </c>
      <c r="CH20" s="30"/>
      <c r="CI20" s="29" t="s">
        <v>34</v>
      </c>
      <c r="CJ20" s="30"/>
      <c r="CK20" s="29" t="s">
        <v>34</v>
      </c>
      <c r="CL20" s="31"/>
      <c r="CM20" s="10"/>
      <c r="CN20" s="10"/>
      <c r="CO20" s="10"/>
      <c r="CP20" s="10"/>
    </row>
    <row r="21" spans="1:94" ht="54" customHeight="1" thickBot="1">
      <c r="A21" s="15">
        <f>DATE($D$1+2018,$F$1,17)</f>
        <v>45978</v>
      </c>
      <c r="B21" s="16" t="str">
        <f t="shared" si="0"/>
        <v>月</v>
      </c>
      <c r="C21" s="17"/>
      <c r="D21" s="22"/>
      <c r="E21" s="29"/>
      <c r="F21" s="30"/>
      <c r="G21" s="29"/>
      <c r="H21" s="30"/>
      <c r="I21" s="29"/>
      <c r="J21" s="30"/>
      <c r="K21" s="29"/>
      <c r="L21" s="30"/>
      <c r="M21" s="29"/>
      <c r="N21" s="30"/>
      <c r="O21" s="29"/>
      <c r="P21" s="30"/>
      <c r="Q21" s="29"/>
      <c r="R21" s="30"/>
      <c r="S21" s="29"/>
      <c r="T21" s="30"/>
      <c r="U21" s="29"/>
      <c r="V21" s="30"/>
      <c r="W21" s="29"/>
      <c r="X21" s="30"/>
      <c r="Y21" s="29"/>
      <c r="Z21" s="30"/>
      <c r="AA21" s="29"/>
      <c r="AB21" s="30"/>
      <c r="AC21" s="29"/>
      <c r="AD21" s="30"/>
      <c r="AE21" s="15">
        <f>DATE($D$1+2018,$F$1,17)</f>
        <v>45978</v>
      </c>
      <c r="AF21" s="16" t="str">
        <f t="shared" si="1"/>
        <v>月</v>
      </c>
      <c r="AG21" s="17"/>
      <c r="AH21" s="22"/>
      <c r="AI21" s="29"/>
      <c r="AJ21" s="30"/>
      <c r="AK21" s="29"/>
      <c r="AL21" s="30"/>
      <c r="AM21" s="29"/>
      <c r="AN21" s="30"/>
      <c r="AO21" s="29"/>
      <c r="AP21" s="30"/>
      <c r="AQ21" s="29"/>
      <c r="AR21" s="30"/>
      <c r="AS21" s="29"/>
      <c r="AT21" s="30"/>
      <c r="AU21" s="29"/>
      <c r="AV21" s="30"/>
      <c r="AW21" s="29"/>
      <c r="AX21" s="30"/>
      <c r="AY21" s="29"/>
      <c r="AZ21" s="30"/>
      <c r="BA21" s="29"/>
      <c r="BB21" s="30"/>
      <c r="BC21" s="29"/>
      <c r="BD21" s="30"/>
      <c r="BE21" s="29"/>
      <c r="BF21" s="30"/>
      <c r="BG21" s="29"/>
      <c r="BH21" s="30"/>
      <c r="BI21" s="15">
        <f>DATE($D$1+2018,$F$1,17)</f>
        <v>45978</v>
      </c>
      <c r="BJ21" s="16" t="str">
        <f t="shared" si="2"/>
        <v>月</v>
      </c>
      <c r="BK21" s="17"/>
      <c r="BL21" s="22"/>
      <c r="BM21" s="29"/>
      <c r="BN21" s="30"/>
      <c r="BO21" s="29"/>
      <c r="BP21" s="30"/>
      <c r="BQ21" s="29"/>
      <c r="BR21" s="30"/>
      <c r="BS21" s="29"/>
      <c r="BT21" s="30"/>
      <c r="BU21" s="29"/>
      <c r="BV21" s="30"/>
      <c r="BW21" s="29"/>
      <c r="BX21" s="30"/>
      <c r="BY21" s="29"/>
      <c r="BZ21" s="30"/>
      <c r="CA21" s="29"/>
      <c r="CB21" s="30"/>
      <c r="CC21" s="29"/>
      <c r="CD21" s="30"/>
      <c r="CE21" s="29"/>
      <c r="CF21" s="30"/>
      <c r="CG21" s="29"/>
      <c r="CH21" s="30"/>
      <c r="CI21" s="29"/>
      <c r="CJ21" s="30"/>
      <c r="CK21" s="29"/>
      <c r="CL21" s="31"/>
      <c r="CM21" s="10"/>
      <c r="CN21" s="10"/>
      <c r="CO21" s="10"/>
      <c r="CP21" s="10"/>
    </row>
    <row r="22" spans="1:94" ht="54" customHeight="1" thickBot="1">
      <c r="A22" s="15">
        <f>DATE($D$1+2018,$F$1,18)</f>
        <v>45979</v>
      </c>
      <c r="B22" s="16" t="str">
        <f t="shared" si="0"/>
        <v>火</v>
      </c>
      <c r="C22" s="17"/>
      <c r="D22" s="22"/>
      <c r="E22" s="29" t="s">
        <v>34</v>
      </c>
      <c r="F22" s="30"/>
      <c r="G22" s="29" t="s">
        <v>34</v>
      </c>
      <c r="H22" s="30"/>
      <c r="I22" s="29" t="s">
        <v>34</v>
      </c>
      <c r="J22" s="30"/>
      <c r="K22" s="29" t="s">
        <v>34</v>
      </c>
      <c r="L22" s="30"/>
      <c r="M22" s="29" t="s">
        <v>34</v>
      </c>
      <c r="N22" s="30"/>
      <c r="O22" s="29" t="s">
        <v>34</v>
      </c>
      <c r="P22" s="30"/>
      <c r="Q22" s="29" t="s">
        <v>34</v>
      </c>
      <c r="R22" s="30"/>
      <c r="S22" s="29" t="s">
        <v>34</v>
      </c>
      <c r="T22" s="30"/>
      <c r="U22" s="29" t="s">
        <v>34</v>
      </c>
      <c r="V22" s="30"/>
      <c r="W22" s="29" t="s">
        <v>34</v>
      </c>
      <c r="X22" s="30"/>
      <c r="Y22" s="29" t="s">
        <v>34</v>
      </c>
      <c r="Z22" s="30"/>
      <c r="AA22" s="29" t="s">
        <v>34</v>
      </c>
      <c r="AB22" s="30"/>
      <c r="AC22" s="29" t="s">
        <v>34</v>
      </c>
      <c r="AD22" s="30"/>
      <c r="AE22" s="15">
        <f>DATE($D$1+2018,$F$1,18)</f>
        <v>45979</v>
      </c>
      <c r="AF22" s="16" t="str">
        <f t="shared" si="1"/>
        <v>火</v>
      </c>
      <c r="AG22" s="17"/>
      <c r="AH22" s="22"/>
      <c r="AI22" s="29" t="s">
        <v>34</v>
      </c>
      <c r="AJ22" s="30"/>
      <c r="AK22" s="29" t="s">
        <v>34</v>
      </c>
      <c r="AL22" s="30"/>
      <c r="AM22" s="29" t="s">
        <v>34</v>
      </c>
      <c r="AN22" s="30"/>
      <c r="AO22" s="29" t="s">
        <v>34</v>
      </c>
      <c r="AP22" s="30"/>
      <c r="AQ22" s="29" t="s">
        <v>34</v>
      </c>
      <c r="AR22" s="30"/>
      <c r="AS22" s="29" t="s">
        <v>34</v>
      </c>
      <c r="AT22" s="30"/>
      <c r="AU22" s="29" t="s">
        <v>34</v>
      </c>
      <c r="AV22" s="30"/>
      <c r="AW22" s="29" t="s">
        <v>34</v>
      </c>
      <c r="AX22" s="30"/>
      <c r="AY22" s="29" t="s">
        <v>34</v>
      </c>
      <c r="AZ22" s="30"/>
      <c r="BA22" s="29" t="s">
        <v>34</v>
      </c>
      <c r="BB22" s="30"/>
      <c r="BC22" s="29" t="s">
        <v>34</v>
      </c>
      <c r="BD22" s="30"/>
      <c r="BE22" s="29" t="s">
        <v>34</v>
      </c>
      <c r="BF22" s="30"/>
      <c r="BG22" s="29" t="s">
        <v>34</v>
      </c>
      <c r="BH22" s="30"/>
      <c r="BI22" s="15">
        <f>DATE($D$1+2018,$F$1,18)</f>
        <v>45979</v>
      </c>
      <c r="BJ22" s="16" t="str">
        <f t="shared" si="2"/>
        <v>火</v>
      </c>
      <c r="BK22" s="17"/>
      <c r="BL22" s="22"/>
      <c r="BM22" s="29" t="s">
        <v>34</v>
      </c>
      <c r="BN22" s="30"/>
      <c r="BO22" s="29" t="s">
        <v>34</v>
      </c>
      <c r="BP22" s="30"/>
      <c r="BQ22" s="29" t="s">
        <v>34</v>
      </c>
      <c r="BR22" s="30"/>
      <c r="BS22" s="29" t="s">
        <v>34</v>
      </c>
      <c r="BT22" s="30"/>
      <c r="BU22" s="29" t="s">
        <v>34</v>
      </c>
      <c r="BV22" s="30"/>
      <c r="BW22" s="29" t="s">
        <v>34</v>
      </c>
      <c r="BX22" s="30"/>
      <c r="BY22" s="29" t="s">
        <v>34</v>
      </c>
      <c r="BZ22" s="30"/>
      <c r="CA22" s="29" t="s">
        <v>34</v>
      </c>
      <c r="CB22" s="30"/>
      <c r="CC22" s="29" t="s">
        <v>34</v>
      </c>
      <c r="CD22" s="30"/>
      <c r="CE22" s="29" t="s">
        <v>34</v>
      </c>
      <c r="CF22" s="30"/>
      <c r="CG22" s="29" t="s">
        <v>34</v>
      </c>
      <c r="CH22" s="30"/>
      <c r="CI22" s="29" t="s">
        <v>34</v>
      </c>
      <c r="CJ22" s="30"/>
      <c r="CK22" s="29" t="s">
        <v>34</v>
      </c>
      <c r="CL22" s="31"/>
      <c r="CM22" s="10"/>
      <c r="CN22" s="10"/>
      <c r="CO22" s="10"/>
      <c r="CP22" s="10"/>
    </row>
    <row r="23" spans="1:94" ht="54" customHeight="1" thickBot="1">
      <c r="A23" s="15">
        <f>DATE($D$1+2018,$F$1,19)</f>
        <v>45980</v>
      </c>
      <c r="B23" s="16" t="str">
        <f t="shared" si="0"/>
        <v>水</v>
      </c>
      <c r="C23" s="17"/>
      <c r="D23" s="22"/>
      <c r="E23" s="29" t="s">
        <v>34</v>
      </c>
      <c r="F23" s="30"/>
      <c r="G23" s="29" t="s">
        <v>34</v>
      </c>
      <c r="H23" s="30"/>
      <c r="I23" s="29" t="s">
        <v>34</v>
      </c>
      <c r="J23" s="30"/>
      <c r="K23" s="29" t="s">
        <v>34</v>
      </c>
      <c r="L23" s="30"/>
      <c r="M23" s="29" t="s">
        <v>34</v>
      </c>
      <c r="N23" s="30"/>
      <c r="O23" s="29" t="s">
        <v>34</v>
      </c>
      <c r="P23" s="30"/>
      <c r="Q23" s="29" t="s">
        <v>34</v>
      </c>
      <c r="R23" s="30"/>
      <c r="S23" s="29" t="s">
        <v>34</v>
      </c>
      <c r="T23" s="30"/>
      <c r="U23" s="29" t="s">
        <v>34</v>
      </c>
      <c r="V23" s="30"/>
      <c r="W23" s="29" t="s">
        <v>34</v>
      </c>
      <c r="X23" s="30"/>
      <c r="Y23" s="29" t="s">
        <v>34</v>
      </c>
      <c r="Z23" s="30"/>
      <c r="AA23" s="29" t="s">
        <v>34</v>
      </c>
      <c r="AB23" s="30"/>
      <c r="AC23" s="29" t="s">
        <v>34</v>
      </c>
      <c r="AD23" s="30"/>
      <c r="AE23" s="15">
        <f>DATE($D$1+2018,$F$1,19)</f>
        <v>45980</v>
      </c>
      <c r="AF23" s="16" t="str">
        <f t="shared" si="1"/>
        <v>水</v>
      </c>
      <c r="AG23" s="17"/>
      <c r="AH23" s="22"/>
      <c r="AI23" s="29" t="s">
        <v>34</v>
      </c>
      <c r="AJ23" s="30"/>
      <c r="AK23" s="29" t="s">
        <v>34</v>
      </c>
      <c r="AL23" s="30"/>
      <c r="AM23" s="29" t="s">
        <v>34</v>
      </c>
      <c r="AN23" s="30"/>
      <c r="AO23" s="29" t="s">
        <v>34</v>
      </c>
      <c r="AP23" s="30"/>
      <c r="AQ23" s="29" t="s">
        <v>34</v>
      </c>
      <c r="AR23" s="30"/>
      <c r="AS23" s="29" t="s">
        <v>34</v>
      </c>
      <c r="AT23" s="30"/>
      <c r="AU23" s="29" t="s">
        <v>34</v>
      </c>
      <c r="AV23" s="30"/>
      <c r="AW23" s="29" t="s">
        <v>34</v>
      </c>
      <c r="AX23" s="30"/>
      <c r="AY23" s="29" t="s">
        <v>34</v>
      </c>
      <c r="AZ23" s="30"/>
      <c r="BA23" s="29" t="s">
        <v>34</v>
      </c>
      <c r="BB23" s="30"/>
      <c r="BC23" s="29" t="s">
        <v>34</v>
      </c>
      <c r="BD23" s="30"/>
      <c r="BE23" s="29" t="s">
        <v>34</v>
      </c>
      <c r="BF23" s="30"/>
      <c r="BG23" s="29" t="s">
        <v>34</v>
      </c>
      <c r="BH23" s="30"/>
      <c r="BI23" s="15">
        <f>DATE($D$1+2018,$F$1,19)</f>
        <v>45980</v>
      </c>
      <c r="BJ23" s="16" t="str">
        <f t="shared" si="2"/>
        <v>水</v>
      </c>
      <c r="BK23" s="17"/>
      <c r="BL23" s="22"/>
      <c r="BM23" s="29" t="s">
        <v>34</v>
      </c>
      <c r="BN23" s="30"/>
      <c r="BO23" s="29" t="s">
        <v>34</v>
      </c>
      <c r="BP23" s="30"/>
      <c r="BQ23" s="29" t="s">
        <v>34</v>
      </c>
      <c r="BR23" s="30"/>
      <c r="BS23" s="29" t="s">
        <v>34</v>
      </c>
      <c r="BT23" s="30"/>
      <c r="BU23" s="29" t="s">
        <v>34</v>
      </c>
      <c r="BV23" s="30"/>
      <c r="BW23" s="29" t="s">
        <v>34</v>
      </c>
      <c r="BX23" s="30"/>
      <c r="BY23" s="29" t="s">
        <v>34</v>
      </c>
      <c r="BZ23" s="30"/>
      <c r="CA23" s="29" t="s">
        <v>34</v>
      </c>
      <c r="CB23" s="30"/>
      <c r="CC23" s="29" t="s">
        <v>34</v>
      </c>
      <c r="CD23" s="30"/>
      <c r="CE23" s="29" t="s">
        <v>34</v>
      </c>
      <c r="CF23" s="30"/>
      <c r="CG23" s="29" t="s">
        <v>34</v>
      </c>
      <c r="CH23" s="30"/>
      <c r="CI23" s="29" t="s">
        <v>34</v>
      </c>
      <c r="CJ23" s="30"/>
      <c r="CK23" s="29" t="s">
        <v>34</v>
      </c>
      <c r="CL23" s="31"/>
      <c r="CM23" s="10"/>
      <c r="CN23" s="10"/>
      <c r="CO23" s="10"/>
      <c r="CP23" s="10"/>
    </row>
    <row r="24" spans="1:94" ht="54" customHeight="1" thickBot="1">
      <c r="A24" s="15">
        <f>DATE($D$1+2018,$F$1,20)</f>
        <v>45981</v>
      </c>
      <c r="B24" s="16" t="str">
        <f t="shared" si="0"/>
        <v>木</v>
      </c>
      <c r="C24" s="17"/>
      <c r="D24" s="22"/>
      <c r="E24" s="29" t="s">
        <v>34</v>
      </c>
      <c r="F24" s="30"/>
      <c r="G24" s="29" t="s">
        <v>34</v>
      </c>
      <c r="H24" s="30"/>
      <c r="I24" s="29" t="s">
        <v>34</v>
      </c>
      <c r="J24" s="30"/>
      <c r="K24" s="29" t="s">
        <v>34</v>
      </c>
      <c r="L24" s="30"/>
      <c r="M24" s="29" t="s">
        <v>34</v>
      </c>
      <c r="N24" s="30"/>
      <c r="O24" s="29" t="s">
        <v>34</v>
      </c>
      <c r="P24" s="30"/>
      <c r="Q24" s="29" t="s">
        <v>34</v>
      </c>
      <c r="R24" s="30"/>
      <c r="S24" s="29" t="s">
        <v>34</v>
      </c>
      <c r="T24" s="30"/>
      <c r="U24" s="29" t="s">
        <v>34</v>
      </c>
      <c r="V24" s="30"/>
      <c r="W24" s="29" t="s">
        <v>34</v>
      </c>
      <c r="X24" s="30"/>
      <c r="Y24" s="29" t="s">
        <v>34</v>
      </c>
      <c r="Z24" s="30"/>
      <c r="AA24" s="29" t="s">
        <v>34</v>
      </c>
      <c r="AB24" s="30"/>
      <c r="AC24" s="29" t="s">
        <v>34</v>
      </c>
      <c r="AD24" s="30"/>
      <c r="AE24" s="15">
        <f>DATE($D$1+2018,$F$1,20)</f>
        <v>45981</v>
      </c>
      <c r="AF24" s="16" t="str">
        <f t="shared" si="1"/>
        <v>木</v>
      </c>
      <c r="AG24" s="17"/>
      <c r="AH24" s="22"/>
      <c r="AI24" s="29" t="s">
        <v>34</v>
      </c>
      <c r="AJ24" s="30"/>
      <c r="AK24" s="29" t="s">
        <v>34</v>
      </c>
      <c r="AL24" s="30"/>
      <c r="AM24" s="29" t="s">
        <v>34</v>
      </c>
      <c r="AN24" s="30"/>
      <c r="AO24" s="29" t="s">
        <v>34</v>
      </c>
      <c r="AP24" s="30"/>
      <c r="AQ24" s="29" t="s">
        <v>34</v>
      </c>
      <c r="AR24" s="30"/>
      <c r="AS24" s="29" t="s">
        <v>34</v>
      </c>
      <c r="AT24" s="30"/>
      <c r="AU24" s="29" t="s">
        <v>34</v>
      </c>
      <c r="AV24" s="30"/>
      <c r="AW24" s="29" t="s">
        <v>34</v>
      </c>
      <c r="AX24" s="30"/>
      <c r="AY24" s="29" t="s">
        <v>34</v>
      </c>
      <c r="AZ24" s="30"/>
      <c r="BA24" s="29" t="s">
        <v>34</v>
      </c>
      <c r="BB24" s="30"/>
      <c r="BC24" s="29" t="s">
        <v>34</v>
      </c>
      <c r="BD24" s="30"/>
      <c r="BE24" s="29" t="s">
        <v>34</v>
      </c>
      <c r="BF24" s="30"/>
      <c r="BG24" s="29" t="s">
        <v>34</v>
      </c>
      <c r="BH24" s="30"/>
      <c r="BI24" s="15">
        <f>DATE($D$1+2018,$F$1,20)</f>
        <v>45981</v>
      </c>
      <c r="BJ24" s="16" t="str">
        <f t="shared" si="2"/>
        <v>木</v>
      </c>
      <c r="BK24" s="17"/>
      <c r="BL24" s="22"/>
      <c r="BM24" s="29" t="s">
        <v>34</v>
      </c>
      <c r="BN24" s="30"/>
      <c r="BO24" s="29" t="s">
        <v>34</v>
      </c>
      <c r="BP24" s="30"/>
      <c r="BQ24" s="29" t="s">
        <v>34</v>
      </c>
      <c r="BR24" s="30"/>
      <c r="BS24" s="29" t="s">
        <v>34</v>
      </c>
      <c r="BT24" s="30"/>
      <c r="BU24" s="29" t="s">
        <v>34</v>
      </c>
      <c r="BV24" s="30"/>
      <c r="BW24" s="29" t="s">
        <v>34</v>
      </c>
      <c r="BX24" s="30"/>
      <c r="BY24" s="29" t="s">
        <v>34</v>
      </c>
      <c r="BZ24" s="30"/>
      <c r="CA24" s="29" t="s">
        <v>34</v>
      </c>
      <c r="CB24" s="30"/>
      <c r="CC24" s="29" t="s">
        <v>34</v>
      </c>
      <c r="CD24" s="30"/>
      <c r="CE24" s="29" t="s">
        <v>34</v>
      </c>
      <c r="CF24" s="30"/>
      <c r="CG24" s="29" t="s">
        <v>34</v>
      </c>
      <c r="CH24" s="30"/>
      <c r="CI24" s="29" t="s">
        <v>34</v>
      </c>
      <c r="CJ24" s="30"/>
      <c r="CK24" s="29" t="s">
        <v>34</v>
      </c>
      <c r="CL24" s="31"/>
      <c r="CM24" s="10"/>
      <c r="CN24" s="10"/>
      <c r="CO24" s="10"/>
      <c r="CP24" s="10"/>
    </row>
    <row r="25" spans="1:94" ht="54" customHeight="1" thickBot="1">
      <c r="A25" s="15">
        <f>DATE($D$1+2018,$F$1,21)</f>
        <v>45982</v>
      </c>
      <c r="B25" s="16" t="str">
        <f t="shared" si="0"/>
        <v>金</v>
      </c>
      <c r="C25" s="17"/>
      <c r="D25" s="22"/>
      <c r="E25" s="29" t="s">
        <v>34</v>
      </c>
      <c r="F25" s="30"/>
      <c r="G25" s="29" t="s">
        <v>34</v>
      </c>
      <c r="H25" s="30"/>
      <c r="I25" s="29" t="s">
        <v>34</v>
      </c>
      <c r="J25" s="30"/>
      <c r="K25" s="29" t="s">
        <v>34</v>
      </c>
      <c r="L25" s="30"/>
      <c r="M25" s="29" t="s">
        <v>34</v>
      </c>
      <c r="N25" s="30"/>
      <c r="O25" s="29" t="s">
        <v>34</v>
      </c>
      <c r="P25" s="30"/>
      <c r="Q25" s="29" t="s">
        <v>34</v>
      </c>
      <c r="R25" s="30"/>
      <c r="S25" s="29" t="s">
        <v>34</v>
      </c>
      <c r="T25" s="30"/>
      <c r="U25" s="29"/>
      <c r="V25" s="30"/>
      <c r="W25" s="29"/>
      <c r="X25" s="30"/>
      <c r="Y25" s="29"/>
      <c r="Z25" s="30"/>
      <c r="AA25" s="29"/>
      <c r="AB25" s="30"/>
      <c r="AC25" s="29"/>
      <c r="AD25" s="30"/>
      <c r="AE25" s="15">
        <f>DATE($D$1+2018,$F$1,21)</f>
        <v>45982</v>
      </c>
      <c r="AF25" s="16" t="str">
        <f t="shared" si="1"/>
        <v>金</v>
      </c>
      <c r="AG25" s="17"/>
      <c r="AH25" s="22"/>
      <c r="AI25" s="29" t="s">
        <v>34</v>
      </c>
      <c r="AJ25" s="30"/>
      <c r="AK25" s="29" t="s">
        <v>34</v>
      </c>
      <c r="AL25" s="30"/>
      <c r="AM25" s="29" t="s">
        <v>34</v>
      </c>
      <c r="AN25" s="30"/>
      <c r="AO25" s="29" t="s">
        <v>34</v>
      </c>
      <c r="AP25" s="30"/>
      <c r="AQ25" s="29" t="s">
        <v>34</v>
      </c>
      <c r="AR25" s="30"/>
      <c r="AS25" s="29" t="s">
        <v>34</v>
      </c>
      <c r="AT25" s="30"/>
      <c r="AU25" s="29" t="s">
        <v>34</v>
      </c>
      <c r="AV25" s="30"/>
      <c r="AW25" s="29" t="s">
        <v>34</v>
      </c>
      <c r="AX25" s="30"/>
      <c r="AY25" s="29"/>
      <c r="AZ25" s="30"/>
      <c r="BA25" s="29"/>
      <c r="BB25" s="30"/>
      <c r="BC25" s="29"/>
      <c r="BD25" s="30"/>
      <c r="BE25" s="29"/>
      <c r="BF25" s="30"/>
      <c r="BG25" s="29"/>
      <c r="BH25" s="30"/>
      <c r="BI25" s="15">
        <f>DATE($D$1+2018,$F$1,21)</f>
        <v>45982</v>
      </c>
      <c r="BJ25" s="16" t="str">
        <f t="shared" si="2"/>
        <v>金</v>
      </c>
      <c r="BK25" s="17"/>
      <c r="BL25" s="22"/>
      <c r="BM25" s="29" t="s">
        <v>34</v>
      </c>
      <c r="BN25" s="30"/>
      <c r="BO25" s="29" t="s">
        <v>34</v>
      </c>
      <c r="BP25" s="30"/>
      <c r="BQ25" s="29" t="s">
        <v>34</v>
      </c>
      <c r="BR25" s="30"/>
      <c r="BS25" s="29" t="s">
        <v>34</v>
      </c>
      <c r="BT25" s="30"/>
      <c r="BU25" s="29" t="s">
        <v>34</v>
      </c>
      <c r="BV25" s="30"/>
      <c r="BW25" s="29" t="s">
        <v>34</v>
      </c>
      <c r="BX25" s="30"/>
      <c r="BY25" s="29" t="s">
        <v>34</v>
      </c>
      <c r="BZ25" s="30"/>
      <c r="CA25" s="29" t="s">
        <v>34</v>
      </c>
      <c r="CB25" s="30"/>
      <c r="CC25" s="29"/>
      <c r="CD25" s="30"/>
      <c r="CE25" s="29"/>
      <c r="CF25" s="30"/>
      <c r="CG25" s="29"/>
      <c r="CH25" s="30"/>
      <c r="CI25" s="29"/>
      <c r="CJ25" s="30"/>
      <c r="CK25" s="29"/>
      <c r="CL25" s="31"/>
      <c r="CM25" s="10"/>
      <c r="CN25" s="10"/>
      <c r="CO25" s="10"/>
      <c r="CP25" s="10"/>
    </row>
    <row r="26" spans="1:94" ht="54" customHeight="1" thickBot="1">
      <c r="A26" s="15">
        <f>DATE($D$1+2018,$F$1,22)</f>
        <v>45983</v>
      </c>
      <c r="B26" s="16" t="str">
        <f t="shared" si="0"/>
        <v>土</v>
      </c>
      <c r="C26" s="18"/>
      <c r="D26" s="22"/>
      <c r="E26" s="29"/>
      <c r="F26" s="30"/>
      <c r="G26" s="29"/>
      <c r="H26" s="30"/>
      <c r="I26" s="29"/>
      <c r="J26" s="30"/>
      <c r="K26" s="29"/>
      <c r="L26" s="30"/>
      <c r="M26" s="29"/>
      <c r="N26" s="30"/>
      <c r="O26" s="29"/>
      <c r="P26" s="30"/>
      <c r="Q26" s="29"/>
      <c r="R26" s="30"/>
      <c r="S26" s="29"/>
      <c r="T26" s="30"/>
      <c r="U26" s="29"/>
      <c r="V26" s="30"/>
      <c r="W26" s="29"/>
      <c r="X26" s="30"/>
      <c r="Y26" s="29"/>
      <c r="Z26" s="30"/>
      <c r="AA26" s="29"/>
      <c r="AB26" s="30"/>
      <c r="AC26" s="29"/>
      <c r="AD26" s="30"/>
      <c r="AE26" s="15">
        <f>DATE($D$1+2018,$F$1,22)</f>
        <v>45983</v>
      </c>
      <c r="AF26" s="16" t="str">
        <f t="shared" si="1"/>
        <v>土</v>
      </c>
      <c r="AG26" s="17"/>
      <c r="AH26" s="22"/>
      <c r="AI26" s="29"/>
      <c r="AJ26" s="30"/>
      <c r="AK26" s="29"/>
      <c r="AL26" s="30"/>
      <c r="AM26" s="29"/>
      <c r="AN26" s="30"/>
      <c r="AO26" s="29"/>
      <c r="AP26" s="30"/>
      <c r="AQ26" s="29"/>
      <c r="AR26" s="30"/>
      <c r="AS26" s="29"/>
      <c r="AT26" s="30"/>
      <c r="AU26" s="29"/>
      <c r="AV26" s="30"/>
      <c r="AW26" s="29"/>
      <c r="AX26" s="30"/>
      <c r="AY26" s="29"/>
      <c r="AZ26" s="30"/>
      <c r="BA26" s="29"/>
      <c r="BB26" s="30"/>
      <c r="BC26" s="29"/>
      <c r="BD26" s="30"/>
      <c r="BE26" s="29"/>
      <c r="BF26" s="30"/>
      <c r="BG26" s="29"/>
      <c r="BH26" s="30"/>
      <c r="BI26" s="15">
        <f>DATE($D$1+2018,$F$1,22)</f>
        <v>45983</v>
      </c>
      <c r="BJ26" s="16" t="str">
        <f t="shared" si="2"/>
        <v>土</v>
      </c>
      <c r="BK26" s="17"/>
      <c r="BL26" s="22"/>
      <c r="BM26" s="29"/>
      <c r="BN26" s="30"/>
      <c r="BO26" s="29"/>
      <c r="BP26" s="30"/>
      <c r="BQ26" s="29"/>
      <c r="BR26" s="30"/>
      <c r="BS26" s="29"/>
      <c r="BT26" s="30"/>
      <c r="BU26" s="29"/>
      <c r="BV26" s="30"/>
      <c r="BW26" s="29"/>
      <c r="BX26" s="30"/>
      <c r="BY26" s="29"/>
      <c r="BZ26" s="30"/>
      <c r="CA26" s="29"/>
      <c r="CB26" s="30"/>
      <c r="CC26" s="29"/>
      <c r="CD26" s="30"/>
      <c r="CE26" s="29"/>
      <c r="CF26" s="30"/>
      <c r="CG26" s="29"/>
      <c r="CH26" s="30"/>
      <c r="CI26" s="29"/>
      <c r="CJ26" s="30"/>
      <c r="CK26" s="29"/>
      <c r="CL26" s="31"/>
      <c r="CM26" s="10"/>
      <c r="CN26" s="10"/>
      <c r="CO26" s="10"/>
      <c r="CP26" s="10"/>
    </row>
    <row r="27" spans="1:94" ht="54" customHeight="1" thickBot="1">
      <c r="A27" s="15">
        <f>DATE($D$1+2018,$F$1,23)</f>
        <v>45984</v>
      </c>
      <c r="B27" s="16" t="str">
        <f t="shared" si="0"/>
        <v>日</v>
      </c>
      <c r="C27" s="17"/>
      <c r="D27" s="22"/>
      <c r="E27" s="29"/>
      <c r="F27" s="30"/>
      <c r="G27" s="29"/>
      <c r="H27" s="30"/>
      <c r="I27" s="29"/>
      <c r="J27" s="30"/>
      <c r="K27" s="29"/>
      <c r="L27" s="30"/>
      <c r="M27" s="29"/>
      <c r="N27" s="30"/>
      <c r="O27" s="29"/>
      <c r="P27" s="30"/>
      <c r="Q27" s="29"/>
      <c r="R27" s="30"/>
      <c r="S27" s="29"/>
      <c r="T27" s="30"/>
      <c r="U27" s="29"/>
      <c r="V27" s="30"/>
      <c r="W27" s="29" t="s">
        <v>34</v>
      </c>
      <c r="X27" s="30"/>
      <c r="Y27" s="29" t="s">
        <v>34</v>
      </c>
      <c r="Z27" s="30"/>
      <c r="AA27" s="29" t="s">
        <v>34</v>
      </c>
      <c r="AB27" s="30"/>
      <c r="AC27" s="29" t="s">
        <v>34</v>
      </c>
      <c r="AD27" s="30"/>
      <c r="AE27" s="15">
        <f>DATE($D$1+2018,$F$1,23)</f>
        <v>45984</v>
      </c>
      <c r="AF27" s="16" t="str">
        <f t="shared" si="1"/>
        <v>日</v>
      </c>
      <c r="AG27" s="17"/>
      <c r="AH27" s="22"/>
      <c r="AI27" s="29"/>
      <c r="AJ27" s="30"/>
      <c r="AK27" s="29"/>
      <c r="AL27" s="30"/>
      <c r="AM27" s="29"/>
      <c r="AN27" s="30"/>
      <c r="AO27" s="29"/>
      <c r="AP27" s="30"/>
      <c r="AQ27" s="29"/>
      <c r="AR27" s="30"/>
      <c r="AS27" s="29"/>
      <c r="AT27" s="30"/>
      <c r="AU27" s="29"/>
      <c r="AV27" s="30"/>
      <c r="AW27" s="29"/>
      <c r="AX27" s="30"/>
      <c r="AY27" s="29"/>
      <c r="AZ27" s="30"/>
      <c r="BA27" s="29" t="s">
        <v>34</v>
      </c>
      <c r="BB27" s="30"/>
      <c r="BC27" s="29" t="s">
        <v>34</v>
      </c>
      <c r="BD27" s="30"/>
      <c r="BE27" s="29" t="s">
        <v>34</v>
      </c>
      <c r="BF27" s="30"/>
      <c r="BG27" s="29" t="s">
        <v>34</v>
      </c>
      <c r="BH27" s="30"/>
      <c r="BI27" s="15">
        <f>DATE($D$1+2018,$F$1,23)</f>
        <v>45984</v>
      </c>
      <c r="BJ27" s="16" t="str">
        <f t="shared" si="2"/>
        <v>日</v>
      </c>
      <c r="BK27" s="17"/>
      <c r="BL27" s="22"/>
      <c r="BM27" s="29"/>
      <c r="BN27" s="30"/>
      <c r="BO27" s="29"/>
      <c r="BP27" s="30"/>
      <c r="BQ27" s="29"/>
      <c r="BR27" s="30"/>
      <c r="BS27" s="29"/>
      <c r="BT27" s="30"/>
      <c r="BU27" s="29"/>
      <c r="BV27" s="30"/>
      <c r="BW27" s="29"/>
      <c r="BX27" s="30"/>
      <c r="BY27" s="29"/>
      <c r="BZ27" s="30"/>
      <c r="CA27" s="29"/>
      <c r="CB27" s="30"/>
      <c r="CC27" s="29"/>
      <c r="CD27" s="30"/>
      <c r="CE27" s="29" t="s">
        <v>34</v>
      </c>
      <c r="CF27" s="30"/>
      <c r="CG27" s="29" t="s">
        <v>34</v>
      </c>
      <c r="CH27" s="30"/>
      <c r="CI27" s="29" t="s">
        <v>34</v>
      </c>
      <c r="CJ27" s="30"/>
      <c r="CK27" s="29" t="s">
        <v>34</v>
      </c>
      <c r="CL27" s="31"/>
      <c r="CM27" s="10"/>
      <c r="CN27" s="10"/>
      <c r="CO27" s="10"/>
      <c r="CP27" s="10"/>
    </row>
    <row r="28" spans="1:94" ht="54" customHeight="1" thickBot="1">
      <c r="A28" s="15">
        <f>DATE($D$1+2018,$F$1,24)</f>
        <v>45985</v>
      </c>
      <c r="B28" s="16" t="str">
        <f t="shared" si="0"/>
        <v>月</v>
      </c>
      <c r="C28" s="17"/>
      <c r="D28" s="22"/>
      <c r="E28" s="29"/>
      <c r="F28" s="30"/>
      <c r="G28" s="29"/>
      <c r="H28" s="30"/>
      <c r="I28" s="29"/>
      <c r="J28" s="30"/>
      <c r="K28" s="29"/>
      <c r="L28" s="30"/>
      <c r="M28" s="29"/>
      <c r="N28" s="30"/>
      <c r="O28" s="29"/>
      <c r="P28" s="30"/>
      <c r="Q28" s="29"/>
      <c r="R28" s="30"/>
      <c r="S28" s="29"/>
      <c r="T28" s="30"/>
      <c r="U28" s="29"/>
      <c r="V28" s="30"/>
      <c r="W28" s="29" t="s">
        <v>34</v>
      </c>
      <c r="X28" s="30"/>
      <c r="Y28" s="29" t="s">
        <v>34</v>
      </c>
      <c r="Z28" s="30"/>
      <c r="AA28" s="29" t="s">
        <v>34</v>
      </c>
      <c r="AB28" s="30"/>
      <c r="AC28" s="29" t="s">
        <v>34</v>
      </c>
      <c r="AD28" s="30"/>
      <c r="AE28" s="15">
        <f>DATE($D$1+2018,$F$1,24)</f>
        <v>45985</v>
      </c>
      <c r="AF28" s="16" t="str">
        <f t="shared" si="1"/>
        <v>月</v>
      </c>
      <c r="AG28" s="17"/>
      <c r="AH28" s="22"/>
      <c r="AI28" s="29" t="s">
        <v>34</v>
      </c>
      <c r="AJ28" s="30"/>
      <c r="AK28" s="29" t="s">
        <v>34</v>
      </c>
      <c r="AL28" s="30"/>
      <c r="AM28" s="29" t="s">
        <v>34</v>
      </c>
      <c r="AN28" s="30"/>
      <c r="AO28" s="29" t="s">
        <v>34</v>
      </c>
      <c r="AP28" s="30"/>
      <c r="AQ28" s="29" t="s">
        <v>34</v>
      </c>
      <c r="AR28" s="30"/>
      <c r="AS28" s="29" t="s">
        <v>34</v>
      </c>
      <c r="AT28" s="30"/>
      <c r="AU28" s="29" t="s">
        <v>34</v>
      </c>
      <c r="AV28" s="30"/>
      <c r="AW28" s="29" t="s">
        <v>34</v>
      </c>
      <c r="AX28" s="30"/>
      <c r="AY28" s="29" t="s">
        <v>34</v>
      </c>
      <c r="AZ28" s="30"/>
      <c r="BA28" s="29" t="s">
        <v>34</v>
      </c>
      <c r="BB28" s="30"/>
      <c r="BC28" s="29" t="s">
        <v>34</v>
      </c>
      <c r="BD28" s="30"/>
      <c r="BE28" s="29" t="s">
        <v>34</v>
      </c>
      <c r="BF28" s="30"/>
      <c r="BG28" s="29" t="s">
        <v>34</v>
      </c>
      <c r="BH28" s="30"/>
      <c r="BI28" s="15">
        <f>DATE($D$1+2018,$F$1,24)</f>
        <v>45985</v>
      </c>
      <c r="BJ28" s="16" t="str">
        <f t="shared" si="2"/>
        <v>月</v>
      </c>
      <c r="BK28" s="17"/>
      <c r="BL28" s="22"/>
      <c r="BM28" s="29" t="s">
        <v>34</v>
      </c>
      <c r="BN28" s="30"/>
      <c r="BO28" s="29" t="s">
        <v>34</v>
      </c>
      <c r="BP28" s="30"/>
      <c r="BQ28" s="29" t="s">
        <v>34</v>
      </c>
      <c r="BR28" s="30"/>
      <c r="BS28" s="29" t="s">
        <v>34</v>
      </c>
      <c r="BT28" s="30"/>
      <c r="BU28" s="29" t="s">
        <v>34</v>
      </c>
      <c r="BV28" s="30"/>
      <c r="BW28" s="29" t="s">
        <v>34</v>
      </c>
      <c r="BX28" s="30"/>
      <c r="BY28" s="29" t="s">
        <v>34</v>
      </c>
      <c r="BZ28" s="30"/>
      <c r="CA28" s="29" t="s">
        <v>34</v>
      </c>
      <c r="CB28" s="30"/>
      <c r="CC28" s="29" t="s">
        <v>34</v>
      </c>
      <c r="CD28" s="30"/>
      <c r="CE28" s="29" t="s">
        <v>34</v>
      </c>
      <c r="CF28" s="30"/>
      <c r="CG28" s="29" t="s">
        <v>34</v>
      </c>
      <c r="CH28" s="30"/>
      <c r="CI28" s="29" t="s">
        <v>34</v>
      </c>
      <c r="CJ28" s="30"/>
      <c r="CK28" s="29" t="s">
        <v>34</v>
      </c>
      <c r="CL28" s="31"/>
      <c r="CM28" s="10"/>
      <c r="CN28" s="10"/>
      <c r="CO28" s="10"/>
      <c r="CP28" s="10"/>
    </row>
    <row r="29" spans="1:94" ht="54" customHeight="1" thickBot="1">
      <c r="A29" s="15">
        <f>DATE($D$1+2018,$F$1,25)</f>
        <v>45986</v>
      </c>
      <c r="B29" s="16" t="str">
        <f t="shared" si="0"/>
        <v>火</v>
      </c>
      <c r="C29" s="17"/>
      <c r="D29" s="22"/>
      <c r="E29" s="29" t="s">
        <v>34</v>
      </c>
      <c r="F29" s="30"/>
      <c r="G29" s="29" t="s">
        <v>34</v>
      </c>
      <c r="H29" s="30"/>
      <c r="I29" s="29" t="s">
        <v>34</v>
      </c>
      <c r="J29" s="30"/>
      <c r="K29" s="29" t="s">
        <v>34</v>
      </c>
      <c r="L29" s="30"/>
      <c r="M29" s="29" t="s">
        <v>34</v>
      </c>
      <c r="N29" s="30"/>
      <c r="O29" s="29" t="s">
        <v>34</v>
      </c>
      <c r="P29" s="30"/>
      <c r="Q29" s="29" t="s">
        <v>34</v>
      </c>
      <c r="R29" s="30"/>
      <c r="S29" s="29" t="s">
        <v>34</v>
      </c>
      <c r="T29" s="30"/>
      <c r="U29" s="29" t="s">
        <v>34</v>
      </c>
      <c r="V29" s="30"/>
      <c r="W29" s="29" t="s">
        <v>34</v>
      </c>
      <c r="X29" s="30"/>
      <c r="Y29" s="29" t="s">
        <v>34</v>
      </c>
      <c r="Z29" s="30"/>
      <c r="AA29" s="29" t="s">
        <v>34</v>
      </c>
      <c r="AB29" s="30"/>
      <c r="AC29" s="29" t="s">
        <v>34</v>
      </c>
      <c r="AD29" s="30"/>
      <c r="AE29" s="15">
        <f>DATE($D$1+2018,$F$1,25)</f>
        <v>45986</v>
      </c>
      <c r="AF29" s="16" t="str">
        <f t="shared" si="1"/>
        <v>火</v>
      </c>
      <c r="AG29" s="17"/>
      <c r="AH29" s="22"/>
      <c r="AI29" s="29" t="s">
        <v>34</v>
      </c>
      <c r="AJ29" s="30"/>
      <c r="AK29" s="29" t="s">
        <v>34</v>
      </c>
      <c r="AL29" s="30"/>
      <c r="AM29" s="29" t="s">
        <v>34</v>
      </c>
      <c r="AN29" s="30"/>
      <c r="AO29" s="29" t="s">
        <v>34</v>
      </c>
      <c r="AP29" s="30"/>
      <c r="AQ29" s="29" t="s">
        <v>34</v>
      </c>
      <c r="AR29" s="30"/>
      <c r="AS29" s="29" t="s">
        <v>34</v>
      </c>
      <c r="AT29" s="30"/>
      <c r="AU29" s="29" t="s">
        <v>34</v>
      </c>
      <c r="AV29" s="30"/>
      <c r="AW29" s="29" t="s">
        <v>34</v>
      </c>
      <c r="AX29" s="30"/>
      <c r="AY29" s="29" t="s">
        <v>34</v>
      </c>
      <c r="AZ29" s="30"/>
      <c r="BA29" s="29" t="s">
        <v>34</v>
      </c>
      <c r="BB29" s="30"/>
      <c r="BC29" s="29" t="s">
        <v>34</v>
      </c>
      <c r="BD29" s="30"/>
      <c r="BE29" s="29" t="s">
        <v>34</v>
      </c>
      <c r="BF29" s="30"/>
      <c r="BG29" s="29" t="s">
        <v>34</v>
      </c>
      <c r="BH29" s="30"/>
      <c r="BI29" s="15">
        <f>DATE($D$1+2018,$F$1,25)</f>
        <v>45986</v>
      </c>
      <c r="BJ29" s="16" t="str">
        <f t="shared" si="2"/>
        <v>火</v>
      </c>
      <c r="BK29" s="17"/>
      <c r="BL29" s="22"/>
      <c r="BM29" s="29" t="s">
        <v>34</v>
      </c>
      <c r="BN29" s="30"/>
      <c r="BO29" s="29" t="s">
        <v>34</v>
      </c>
      <c r="BP29" s="30"/>
      <c r="BQ29" s="29" t="s">
        <v>34</v>
      </c>
      <c r="BR29" s="30"/>
      <c r="BS29" s="29" t="s">
        <v>34</v>
      </c>
      <c r="BT29" s="30"/>
      <c r="BU29" s="29" t="s">
        <v>34</v>
      </c>
      <c r="BV29" s="30"/>
      <c r="BW29" s="29" t="s">
        <v>34</v>
      </c>
      <c r="BX29" s="30"/>
      <c r="BY29" s="29" t="s">
        <v>34</v>
      </c>
      <c r="BZ29" s="30"/>
      <c r="CA29" s="29" t="s">
        <v>34</v>
      </c>
      <c r="CB29" s="30"/>
      <c r="CC29" s="29" t="s">
        <v>34</v>
      </c>
      <c r="CD29" s="30"/>
      <c r="CE29" s="29" t="s">
        <v>34</v>
      </c>
      <c r="CF29" s="30"/>
      <c r="CG29" s="29" t="s">
        <v>34</v>
      </c>
      <c r="CH29" s="30"/>
      <c r="CI29" s="29" t="s">
        <v>34</v>
      </c>
      <c r="CJ29" s="30"/>
      <c r="CK29" s="29" t="s">
        <v>34</v>
      </c>
      <c r="CL29" s="31"/>
      <c r="CM29" s="10"/>
      <c r="CN29" s="10"/>
      <c r="CO29" s="10"/>
      <c r="CP29" s="10"/>
    </row>
    <row r="30" spans="1:94" ht="54" customHeight="1" thickBot="1">
      <c r="A30" s="15">
        <f>DATE($D$1+2018,$F$1,26)</f>
        <v>45987</v>
      </c>
      <c r="B30" s="16" t="str">
        <f t="shared" si="0"/>
        <v>水</v>
      </c>
      <c r="C30" s="17"/>
      <c r="D30" s="22"/>
      <c r="E30" s="29" t="s">
        <v>34</v>
      </c>
      <c r="F30" s="30"/>
      <c r="G30" s="29" t="s">
        <v>34</v>
      </c>
      <c r="H30" s="30"/>
      <c r="I30" s="29" t="s">
        <v>34</v>
      </c>
      <c r="J30" s="30"/>
      <c r="K30" s="29" t="s">
        <v>34</v>
      </c>
      <c r="L30" s="30"/>
      <c r="M30" s="29" t="s">
        <v>34</v>
      </c>
      <c r="N30" s="30"/>
      <c r="O30" s="29" t="s">
        <v>34</v>
      </c>
      <c r="P30" s="30"/>
      <c r="Q30" s="29" t="s">
        <v>34</v>
      </c>
      <c r="R30" s="30"/>
      <c r="S30" s="29" t="s">
        <v>34</v>
      </c>
      <c r="T30" s="30"/>
      <c r="U30" s="29" t="s">
        <v>34</v>
      </c>
      <c r="V30" s="30"/>
      <c r="W30" s="29" t="s">
        <v>34</v>
      </c>
      <c r="X30" s="30"/>
      <c r="Y30" s="29" t="s">
        <v>34</v>
      </c>
      <c r="Z30" s="30"/>
      <c r="AA30" s="29" t="s">
        <v>34</v>
      </c>
      <c r="AB30" s="30"/>
      <c r="AC30" s="29" t="s">
        <v>34</v>
      </c>
      <c r="AD30" s="30"/>
      <c r="AE30" s="15">
        <f>DATE($D$1+2018,$F$1,26)</f>
        <v>45987</v>
      </c>
      <c r="AF30" s="16" t="str">
        <f t="shared" si="1"/>
        <v>水</v>
      </c>
      <c r="AG30" s="17"/>
      <c r="AH30" s="22"/>
      <c r="AI30" s="29" t="s">
        <v>34</v>
      </c>
      <c r="AJ30" s="30"/>
      <c r="AK30" s="29" t="s">
        <v>34</v>
      </c>
      <c r="AL30" s="30"/>
      <c r="AM30" s="29" t="s">
        <v>34</v>
      </c>
      <c r="AN30" s="30"/>
      <c r="AO30" s="29" t="s">
        <v>34</v>
      </c>
      <c r="AP30" s="30"/>
      <c r="AQ30" s="29" t="s">
        <v>34</v>
      </c>
      <c r="AR30" s="30"/>
      <c r="AS30" s="29" t="s">
        <v>34</v>
      </c>
      <c r="AT30" s="30"/>
      <c r="AU30" s="29" t="s">
        <v>34</v>
      </c>
      <c r="AV30" s="30"/>
      <c r="AW30" s="29" t="s">
        <v>34</v>
      </c>
      <c r="AX30" s="30"/>
      <c r="AY30" s="29" t="s">
        <v>34</v>
      </c>
      <c r="AZ30" s="30"/>
      <c r="BA30" s="29" t="s">
        <v>34</v>
      </c>
      <c r="BB30" s="30"/>
      <c r="BC30" s="29" t="s">
        <v>34</v>
      </c>
      <c r="BD30" s="30"/>
      <c r="BE30" s="29" t="s">
        <v>34</v>
      </c>
      <c r="BF30" s="30"/>
      <c r="BG30" s="29" t="s">
        <v>34</v>
      </c>
      <c r="BH30" s="30"/>
      <c r="BI30" s="15">
        <f>DATE($D$1+2018,$F$1,26)</f>
        <v>45987</v>
      </c>
      <c r="BJ30" s="16" t="str">
        <f t="shared" si="2"/>
        <v>水</v>
      </c>
      <c r="BK30" s="17"/>
      <c r="BL30" s="22"/>
      <c r="BM30" s="29" t="s">
        <v>34</v>
      </c>
      <c r="BN30" s="30"/>
      <c r="BO30" s="29" t="s">
        <v>34</v>
      </c>
      <c r="BP30" s="30"/>
      <c r="BQ30" s="29" t="s">
        <v>34</v>
      </c>
      <c r="BR30" s="30"/>
      <c r="BS30" s="29" t="s">
        <v>34</v>
      </c>
      <c r="BT30" s="30"/>
      <c r="BU30" s="29" t="s">
        <v>34</v>
      </c>
      <c r="BV30" s="30"/>
      <c r="BW30" s="29" t="s">
        <v>34</v>
      </c>
      <c r="BX30" s="30"/>
      <c r="BY30" s="29" t="s">
        <v>34</v>
      </c>
      <c r="BZ30" s="30"/>
      <c r="CA30" s="29" t="s">
        <v>34</v>
      </c>
      <c r="CB30" s="30"/>
      <c r="CC30" s="29" t="s">
        <v>34</v>
      </c>
      <c r="CD30" s="30"/>
      <c r="CE30" s="29" t="s">
        <v>34</v>
      </c>
      <c r="CF30" s="30"/>
      <c r="CG30" s="29" t="s">
        <v>34</v>
      </c>
      <c r="CH30" s="30"/>
      <c r="CI30" s="29" t="s">
        <v>34</v>
      </c>
      <c r="CJ30" s="30"/>
      <c r="CK30" s="29" t="s">
        <v>34</v>
      </c>
      <c r="CL30" s="31"/>
      <c r="CM30" s="10"/>
      <c r="CN30" s="10"/>
      <c r="CO30" s="10"/>
      <c r="CP30" s="10"/>
    </row>
    <row r="31" spans="1:94" ht="54" customHeight="1" thickBot="1">
      <c r="A31" s="15">
        <f>DATE($D$1+2018,$F$1,27)</f>
        <v>45988</v>
      </c>
      <c r="B31" s="16" t="str">
        <f t="shared" si="0"/>
        <v>木</v>
      </c>
      <c r="C31" s="17"/>
      <c r="D31" s="22"/>
      <c r="E31" s="29"/>
      <c r="F31" s="30"/>
      <c r="G31" s="29"/>
      <c r="H31" s="30"/>
      <c r="I31" s="29"/>
      <c r="J31" s="30"/>
      <c r="K31" s="29"/>
      <c r="L31" s="30"/>
      <c r="M31" s="29"/>
      <c r="N31" s="30"/>
      <c r="O31" s="29"/>
      <c r="P31" s="30"/>
      <c r="Q31" s="29"/>
      <c r="R31" s="30"/>
      <c r="S31" s="29"/>
      <c r="T31" s="30"/>
      <c r="U31" s="29"/>
      <c r="V31" s="30"/>
      <c r="W31" s="29"/>
      <c r="X31" s="30"/>
      <c r="Y31" s="29"/>
      <c r="Z31" s="30"/>
      <c r="AA31" s="29"/>
      <c r="AB31" s="30"/>
      <c r="AC31" s="29"/>
      <c r="AD31" s="30"/>
      <c r="AE31" s="15">
        <f>DATE($D$1+2018,$F$1,27)</f>
        <v>45988</v>
      </c>
      <c r="AF31" s="16" t="str">
        <f t="shared" si="1"/>
        <v>木</v>
      </c>
      <c r="AG31" s="17"/>
      <c r="AH31" s="22"/>
      <c r="AI31" s="29"/>
      <c r="AJ31" s="30"/>
      <c r="AK31" s="29"/>
      <c r="AL31" s="30"/>
      <c r="AM31" s="29"/>
      <c r="AN31" s="30"/>
      <c r="AO31" s="29"/>
      <c r="AP31" s="30"/>
      <c r="AQ31" s="29"/>
      <c r="AR31" s="30"/>
      <c r="AS31" s="29"/>
      <c r="AT31" s="30"/>
      <c r="AU31" s="29"/>
      <c r="AV31" s="30"/>
      <c r="AW31" s="29"/>
      <c r="AX31" s="30"/>
      <c r="AY31" s="29"/>
      <c r="AZ31" s="30"/>
      <c r="BA31" s="29"/>
      <c r="BB31" s="30"/>
      <c r="BC31" s="29"/>
      <c r="BD31" s="30"/>
      <c r="BE31" s="29"/>
      <c r="BF31" s="30"/>
      <c r="BG31" s="29"/>
      <c r="BH31" s="30"/>
      <c r="BI31" s="15">
        <f>DATE($D$1+2018,$F$1,27)</f>
        <v>45988</v>
      </c>
      <c r="BJ31" s="16" t="str">
        <f t="shared" si="2"/>
        <v>木</v>
      </c>
      <c r="BK31" s="17"/>
      <c r="BL31" s="22"/>
      <c r="BM31" s="29"/>
      <c r="BN31" s="30"/>
      <c r="BO31" s="29"/>
      <c r="BP31" s="30"/>
      <c r="BQ31" s="29"/>
      <c r="BR31" s="30"/>
      <c r="BS31" s="29"/>
      <c r="BT31" s="30"/>
      <c r="BU31" s="29"/>
      <c r="BV31" s="30"/>
      <c r="BW31" s="29"/>
      <c r="BX31" s="30"/>
      <c r="BY31" s="29"/>
      <c r="BZ31" s="30"/>
      <c r="CA31" s="29"/>
      <c r="CB31" s="30"/>
      <c r="CC31" s="29"/>
      <c r="CD31" s="30"/>
      <c r="CE31" s="29"/>
      <c r="CF31" s="30"/>
      <c r="CG31" s="29"/>
      <c r="CH31" s="30"/>
      <c r="CI31" s="29"/>
      <c r="CJ31" s="30"/>
      <c r="CK31" s="29"/>
      <c r="CL31" s="31"/>
      <c r="CM31" s="10"/>
      <c r="CN31" s="10"/>
      <c r="CO31" s="10"/>
      <c r="CP31" s="10"/>
    </row>
    <row r="32" spans="1:94" ht="54" customHeight="1" thickBot="1">
      <c r="A32" s="15">
        <f>DATE($D$1+2018,$F$1,28)</f>
        <v>45989</v>
      </c>
      <c r="B32" s="16" t="str">
        <f t="shared" si="0"/>
        <v>金</v>
      </c>
      <c r="C32" s="17"/>
      <c r="D32" s="22"/>
      <c r="E32" s="29"/>
      <c r="F32" s="30"/>
      <c r="G32" s="29"/>
      <c r="H32" s="30"/>
      <c r="I32" s="29"/>
      <c r="J32" s="30"/>
      <c r="K32" s="29"/>
      <c r="L32" s="30"/>
      <c r="M32" s="29"/>
      <c r="N32" s="30"/>
      <c r="O32" s="29"/>
      <c r="P32" s="30"/>
      <c r="Q32" s="29"/>
      <c r="R32" s="30"/>
      <c r="S32" s="29"/>
      <c r="T32" s="30"/>
      <c r="U32" s="29"/>
      <c r="V32" s="30"/>
      <c r="W32" s="29"/>
      <c r="X32" s="30"/>
      <c r="Y32" s="29"/>
      <c r="Z32" s="30"/>
      <c r="AA32" s="29"/>
      <c r="AB32" s="30"/>
      <c r="AC32" s="29"/>
      <c r="AD32" s="30"/>
      <c r="AE32" s="15">
        <f>DATE($D$1+2018,$F$1,28)</f>
        <v>45989</v>
      </c>
      <c r="AF32" s="16" t="str">
        <f t="shared" si="1"/>
        <v>金</v>
      </c>
      <c r="AG32" s="17"/>
      <c r="AH32" s="22"/>
      <c r="AI32" s="29"/>
      <c r="AJ32" s="30"/>
      <c r="AK32" s="29"/>
      <c r="AL32" s="30"/>
      <c r="AM32" s="29"/>
      <c r="AN32" s="30"/>
      <c r="AO32" s="29"/>
      <c r="AP32" s="30"/>
      <c r="AQ32" s="29"/>
      <c r="AR32" s="30"/>
      <c r="AS32" s="29"/>
      <c r="AT32" s="30"/>
      <c r="AU32" s="29"/>
      <c r="AV32" s="30"/>
      <c r="AW32" s="29"/>
      <c r="AX32" s="30"/>
      <c r="AY32" s="29"/>
      <c r="AZ32" s="30"/>
      <c r="BA32" s="29"/>
      <c r="BB32" s="30"/>
      <c r="BC32" s="29"/>
      <c r="BD32" s="30"/>
      <c r="BE32" s="29"/>
      <c r="BF32" s="30"/>
      <c r="BG32" s="29"/>
      <c r="BH32" s="30"/>
      <c r="BI32" s="15">
        <f>DATE($D$1+2018,$F$1,28)</f>
        <v>45989</v>
      </c>
      <c r="BJ32" s="16" t="str">
        <f t="shared" si="2"/>
        <v>金</v>
      </c>
      <c r="BK32" s="17"/>
      <c r="BL32" s="22"/>
      <c r="BM32" s="29"/>
      <c r="BN32" s="30"/>
      <c r="BO32" s="29"/>
      <c r="BP32" s="30"/>
      <c r="BQ32" s="29"/>
      <c r="BR32" s="30"/>
      <c r="BS32" s="29"/>
      <c r="BT32" s="30"/>
      <c r="BU32" s="29"/>
      <c r="BV32" s="30"/>
      <c r="BW32" s="29"/>
      <c r="BX32" s="30"/>
      <c r="BY32" s="29"/>
      <c r="BZ32" s="30"/>
      <c r="CA32" s="29"/>
      <c r="CB32" s="30"/>
      <c r="CC32" s="29"/>
      <c r="CD32" s="30"/>
      <c r="CE32" s="29"/>
      <c r="CF32" s="30"/>
      <c r="CG32" s="29"/>
      <c r="CH32" s="30"/>
      <c r="CI32" s="29"/>
      <c r="CJ32" s="30"/>
      <c r="CK32" s="29"/>
      <c r="CL32" s="31"/>
      <c r="CM32" s="10"/>
      <c r="CN32" s="10"/>
      <c r="CO32" s="10"/>
      <c r="CP32" s="10"/>
    </row>
    <row r="33" spans="1:94" ht="54" customHeight="1" thickBot="1">
      <c r="A33" s="15">
        <f>DATE($D$1+2018,$F$1,29)</f>
        <v>45990</v>
      </c>
      <c r="B33" s="16" t="str">
        <f t="shared" si="0"/>
        <v>土</v>
      </c>
      <c r="C33" s="17"/>
      <c r="D33" s="22"/>
      <c r="E33" s="29"/>
      <c r="F33" s="30"/>
      <c r="G33" s="29"/>
      <c r="H33" s="30"/>
      <c r="I33" s="29"/>
      <c r="J33" s="30"/>
      <c r="K33" s="29"/>
      <c r="L33" s="30"/>
      <c r="M33" s="29"/>
      <c r="N33" s="30"/>
      <c r="O33" s="29"/>
      <c r="P33" s="30"/>
      <c r="Q33" s="29"/>
      <c r="R33" s="30"/>
      <c r="S33" s="29"/>
      <c r="T33" s="30"/>
      <c r="U33" s="29"/>
      <c r="V33" s="30"/>
      <c r="W33" s="29"/>
      <c r="X33" s="30"/>
      <c r="Y33" s="29"/>
      <c r="Z33" s="30"/>
      <c r="AA33" s="29"/>
      <c r="AB33" s="30"/>
      <c r="AC33" s="29"/>
      <c r="AD33" s="30"/>
      <c r="AE33" s="15">
        <f>DATE($D$1+2018,$F$1,29)</f>
        <v>45990</v>
      </c>
      <c r="AF33" s="16" t="str">
        <f t="shared" si="1"/>
        <v>土</v>
      </c>
      <c r="AG33" s="17"/>
      <c r="AH33" s="22"/>
      <c r="AI33" s="29"/>
      <c r="AJ33" s="30"/>
      <c r="AK33" s="29"/>
      <c r="AL33" s="30"/>
      <c r="AM33" s="29"/>
      <c r="AN33" s="30"/>
      <c r="AO33" s="29"/>
      <c r="AP33" s="30"/>
      <c r="AQ33" s="29"/>
      <c r="AR33" s="30"/>
      <c r="AS33" s="29"/>
      <c r="AT33" s="30"/>
      <c r="AU33" s="29"/>
      <c r="AV33" s="30"/>
      <c r="AW33" s="29"/>
      <c r="AX33" s="30"/>
      <c r="AY33" s="29"/>
      <c r="AZ33" s="30"/>
      <c r="BA33" s="29"/>
      <c r="BB33" s="30"/>
      <c r="BC33" s="29"/>
      <c r="BD33" s="30"/>
      <c r="BE33" s="29"/>
      <c r="BF33" s="30"/>
      <c r="BG33" s="29"/>
      <c r="BH33" s="30"/>
      <c r="BI33" s="15">
        <f>DATE($D$1+2018,$F$1,29)</f>
        <v>45990</v>
      </c>
      <c r="BJ33" s="16" t="str">
        <f t="shared" si="2"/>
        <v>土</v>
      </c>
      <c r="BK33" s="17"/>
      <c r="BL33" s="22"/>
      <c r="BM33" s="29"/>
      <c r="BN33" s="30"/>
      <c r="BO33" s="29"/>
      <c r="BP33" s="30"/>
      <c r="BQ33" s="29"/>
      <c r="BR33" s="30"/>
      <c r="BS33" s="29"/>
      <c r="BT33" s="30"/>
      <c r="BU33" s="29"/>
      <c r="BV33" s="30"/>
      <c r="BW33" s="29"/>
      <c r="BX33" s="30"/>
      <c r="BY33" s="29"/>
      <c r="BZ33" s="30"/>
      <c r="CA33" s="29"/>
      <c r="CB33" s="30"/>
      <c r="CC33" s="29"/>
      <c r="CD33" s="30"/>
      <c r="CE33" s="29"/>
      <c r="CF33" s="30"/>
      <c r="CG33" s="29"/>
      <c r="CH33" s="30"/>
      <c r="CI33" s="29"/>
      <c r="CJ33" s="30"/>
      <c r="CK33" s="29"/>
      <c r="CL33" s="31"/>
      <c r="CM33" s="10"/>
      <c r="CN33" s="10"/>
      <c r="CO33" s="10"/>
      <c r="CP33" s="10"/>
    </row>
    <row r="34" spans="1:94" ht="54" customHeight="1" thickBot="1">
      <c r="A34" s="15">
        <f>DATE($D$1+2018,$F$1,30)</f>
        <v>45991</v>
      </c>
      <c r="B34" s="16" t="str">
        <f t="shared" si="0"/>
        <v>日</v>
      </c>
      <c r="C34" s="17"/>
      <c r="D34" s="22"/>
      <c r="E34" s="29"/>
      <c r="F34" s="30"/>
      <c r="G34" s="29"/>
      <c r="H34" s="30"/>
      <c r="I34" s="29"/>
      <c r="J34" s="30"/>
      <c r="K34" s="29"/>
      <c r="L34" s="30"/>
      <c r="M34" s="29"/>
      <c r="N34" s="30"/>
      <c r="O34" s="29"/>
      <c r="P34" s="30"/>
      <c r="Q34" s="29"/>
      <c r="R34" s="30"/>
      <c r="S34" s="29"/>
      <c r="T34" s="30"/>
      <c r="U34" s="29"/>
      <c r="V34" s="30"/>
      <c r="W34" s="29"/>
      <c r="X34" s="30"/>
      <c r="Y34" s="29"/>
      <c r="Z34" s="30"/>
      <c r="AA34" s="29"/>
      <c r="AB34" s="30"/>
      <c r="AC34" s="29"/>
      <c r="AD34" s="30"/>
      <c r="AE34" s="15">
        <f>DATE($D$1+2018,$F$1,30)</f>
        <v>45991</v>
      </c>
      <c r="AF34" s="16" t="str">
        <f t="shared" si="1"/>
        <v>日</v>
      </c>
      <c r="AG34" s="17"/>
      <c r="AH34" s="22"/>
      <c r="AI34" s="29"/>
      <c r="AJ34" s="30"/>
      <c r="AK34" s="29"/>
      <c r="AL34" s="30"/>
      <c r="AM34" s="29"/>
      <c r="AN34" s="30"/>
      <c r="AO34" s="29"/>
      <c r="AP34" s="30"/>
      <c r="AQ34" s="29"/>
      <c r="AR34" s="30"/>
      <c r="AS34" s="29"/>
      <c r="AT34" s="30"/>
      <c r="AU34" s="29"/>
      <c r="AV34" s="30"/>
      <c r="AW34" s="29"/>
      <c r="AX34" s="30"/>
      <c r="AY34" s="29"/>
      <c r="AZ34" s="30"/>
      <c r="BA34" s="29"/>
      <c r="BB34" s="30"/>
      <c r="BC34" s="29"/>
      <c r="BD34" s="30"/>
      <c r="BE34" s="29"/>
      <c r="BF34" s="30"/>
      <c r="BG34" s="29"/>
      <c r="BH34" s="30"/>
      <c r="BI34" s="15">
        <f>DATE($D$1+2018,$F$1,30)</f>
        <v>45991</v>
      </c>
      <c r="BJ34" s="16" t="str">
        <f t="shared" si="2"/>
        <v>日</v>
      </c>
      <c r="BK34" s="17"/>
      <c r="BL34" s="22"/>
      <c r="BM34" s="29"/>
      <c r="BN34" s="30"/>
      <c r="BO34" s="29"/>
      <c r="BP34" s="30"/>
      <c r="BQ34" s="29"/>
      <c r="BR34" s="30"/>
      <c r="BS34" s="29"/>
      <c r="BT34" s="30"/>
      <c r="BU34" s="29"/>
      <c r="BV34" s="30"/>
      <c r="BW34" s="29"/>
      <c r="BX34" s="30"/>
      <c r="BY34" s="29"/>
      <c r="BZ34" s="30"/>
      <c r="CA34" s="29"/>
      <c r="CB34" s="30"/>
      <c r="CC34" s="29"/>
      <c r="CD34" s="30"/>
      <c r="CE34" s="29"/>
      <c r="CF34" s="30"/>
      <c r="CG34" s="29"/>
      <c r="CH34" s="30"/>
      <c r="CI34" s="29"/>
      <c r="CJ34" s="30"/>
      <c r="CK34" s="29"/>
      <c r="CL34" s="31"/>
      <c r="CM34" s="10"/>
      <c r="CN34" s="10"/>
      <c r="CO34" s="10"/>
      <c r="CP34" s="10"/>
    </row>
    <row r="35" spans="1:94" ht="54" customHeight="1" thickBot="1">
      <c r="A35" s="15">
        <f>DATE($D$1+2018,$F$1,31)</f>
        <v>45992</v>
      </c>
      <c r="B35" s="19" t="str">
        <f t="shared" si="0"/>
        <v>月</v>
      </c>
      <c r="C35" s="20"/>
      <c r="D35" s="21"/>
      <c r="E35" s="51"/>
      <c r="F35" s="52"/>
      <c r="G35" s="51"/>
      <c r="H35" s="52"/>
      <c r="I35" s="51"/>
      <c r="J35" s="52"/>
      <c r="K35" s="51"/>
      <c r="L35" s="52"/>
      <c r="M35" s="51"/>
      <c r="N35" s="52"/>
      <c r="O35" s="51"/>
      <c r="P35" s="52"/>
      <c r="Q35" s="51"/>
      <c r="R35" s="52"/>
      <c r="S35" s="51"/>
      <c r="T35" s="52"/>
      <c r="U35" s="51"/>
      <c r="V35" s="52"/>
      <c r="W35" s="51"/>
      <c r="X35" s="52"/>
      <c r="Y35" s="51"/>
      <c r="Z35" s="52"/>
      <c r="AA35" s="51"/>
      <c r="AB35" s="52"/>
      <c r="AC35" s="51"/>
      <c r="AD35" s="52"/>
      <c r="AE35" s="15">
        <f>DATE($D$1+2018,$F$1,31)</f>
        <v>45992</v>
      </c>
      <c r="AF35" s="19" t="str">
        <f t="shared" si="1"/>
        <v>月</v>
      </c>
      <c r="AG35" s="20"/>
      <c r="AH35" s="21"/>
      <c r="AI35" s="51"/>
      <c r="AJ35" s="52"/>
      <c r="AK35" s="51"/>
      <c r="AL35" s="52"/>
      <c r="AM35" s="51"/>
      <c r="AN35" s="52"/>
      <c r="AO35" s="51"/>
      <c r="AP35" s="52"/>
      <c r="AQ35" s="51"/>
      <c r="AR35" s="52"/>
      <c r="AS35" s="51"/>
      <c r="AT35" s="52"/>
      <c r="AU35" s="51"/>
      <c r="AV35" s="52"/>
      <c r="AW35" s="51"/>
      <c r="AX35" s="52"/>
      <c r="AY35" s="51"/>
      <c r="AZ35" s="52"/>
      <c r="BA35" s="51"/>
      <c r="BB35" s="52"/>
      <c r="BC35" s="51"/>
      <c r="BD35" s="52"/>
      <c r="BE35" s="51"/>
      <c r="BF35" s="52"/>
      <c r="BG35" s="51"/>
      <c r="BH35" s="52"/>
      <c r="BI35" s="15">
        <f>DATE($D$1+2018,$F$1,31)</f>
        <v>45992</v>
      </c>
      <c r="BJ35" s="19" t="str">
        <f t="shared" si="2"/>
        <v>月</v>
      </c>
      <c r="BK35" s="20"/>
      <c r="BL35" s="21"/>
      <c r="BM35" s="51"/>
      <c r="BN35" s="52"/>
      <c r="BO35" s="51"/>
      <c r="BP35" s="52"/>
      <c r="BQ35" s="51"/>
      <c r="BR35" s="52"/>
      <c r="BS35" s="51"/>
      <c r="BT35" s="52"/>
      <c r="BU35" s="51"/>
      <c r="BV35" s="52"/>
      <c r="BW35" s="51"/>
      <c r="BX35" s="52"/>
      <c r="BY35" s="51"/>
      <c r="BZ35" s="52"/>
      <c r="CA35" s="51"/>
      <c r="CB35" s="52"/>
      <c r="CC35" s="51"/>
      <c r="CD35" s="52"/>
      <c r="CE35" s="51"/>
      <c r="CF35" s="52"/>
      <c r="CG35" s="51"/>
      <c r="CH35" s="52"/>
      <c r="CI35" s="51"/>
      <c r="CJ35" s="52"/>
      <c r="CK35" s="51"/>
      <c r="CL35" s="48"/>
      <c r="CM35" s="10"/>
      <c r="CN35" s="10"/>
      <c r="CO35" s="10"/>
      <c r="CP35" s="10"/>
    </row>
  </sheetData>
  <mergeCells count="1261">
    <mergeCell ref="CG13:CH13"/>
    <mergeCell ref="CI13:CJ13"/>
    <mergeCell ref="CK13:CL13"/>
    <mergeCell ref="BQ13:BR13"/>
    <mergeCell ref="BS13:BT13"/>
    <mergeCell ref="BU13:BV13"/>
    <mergeCell ref="BW13:BX13"/>
    <mergeCell ref="BY13:BZ13"/>
    <mergeCell ref="CA13:CB13"/>
    <mergeCell ref="CC13:CD13"/>
    <mergeCell ref="BO12:BP12"/>
    <mergeCell ref="BQ12:BR12"/>
    <mergeCell ref="BS12:BT12"/>
    <mergeCell ref="BU12:BV12"/>
    <mergeCell ref="BW12:BX12"/>
    <mergeCell ref="BY12:BZ12"/>
    <mergeCell ref="CA12:CB12"/>
    <mergeCell ref="E14:F14"/>
    <mergeCell ref="G14:H14"/>
    <mergeCell ref="I14:J14"/>
    <mergeCell ref="K14:L14"/>
    <mergeCell ref="M14:N14"/>
    <mergeCell ref="O14:P14"/>
    <mergeCell ref="Q14:R14"/>
    <mergeCell ref="AK13:AL13"/>
    <mergeCell ref="AM13:AN13"/>
    <mergeCell ref="AO13:AP13"/>
    <mergeCell ref="AQ13:AR13"/>
    <mergeCell ref="AS13:AT13"/>
    <mergeCell ref="AU13:AV13"/>
    <mergeCell ref="AW13:AX13"/>
    <mergeCell ref="CC14:CD14"/>
    <mergeCell ref="CE14:CF14"/>
    <mergeCell ref="CG14:CH14"/>
    <mergeCell ref="BM13:BN13"/>
    <mergeCell ref="AY13:AZ13"/>
    <mergeCell ref="BA13:BB13"/>
    <mergeCell ref="BC13:BD13"/>
    <mergeCell ref="BE13:BF13"/>
    <mergeCell ref="BG13:BH13"/>
    <mergeCell ref="BO13:BP13"/>
    <mergeCell ref="E13:F13"/>
    <mergeCell ref="G13:H13"/>
    <mergeCell ref="I13:J13"/>
    <mergeCell ref="K13:L13"/>
    <mergeCell ref="M13:N13"/>
    <mergeCell ref="O13:P13"/>
    <mergeCell ref="Q13:R13"/>
    <mergeCell ref="CE13:CF13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A14:CB14"/>
    <mergeCell ref="AK14:AL14"/>
    <mergeCell ref="AM14:AN14"/>
    <mergeCell ref="S14:T14"/>
    <mergeCell ref="U14:V14"/>
    <mergeCell ref="W14:X14"/>
    <mergeCell ref="Y14:Z14"/>
    <mergeCell ref="AA14:AB14"/>
    <mergeCell ref="AC14:AD14"/>
    <mergeCell ref="AI14:AJ14"/>
    <mergeCell ref="BC14:BD14"/>
    <mergeCell ref="BE14:BF14"/>
    <mergeCell ref="AO14:AP14"/>
    <mergeCell ref="AQ14:AR14"/>
    <mergeCell ref="AS14:AT14"/>
    <mergeCell ref="AU14:AV14"/>
    <mergeCell ref="AW14:AX14"/>
    <mergeCell ref="AY14:AZ14"/>
    <mergeCell ref="BA14:BB14"/>
    <mergeCell ref="BM14:BN14"/>
    <mergeCell ref="BG14:BH14"/>
    <mergeCell ref="CE15:CF15"/>
    <mergeCell ref="CG15:CH15"/>
    <mergeCell ref="CI15:CJ15"/>
    <mergeCell ref="CK15:CL15"/>
    <mergeCell ref="BQ15:BR15"/>
    <mergeCell ref="BS15:BT15"/>
    <mergeCell ref="BU15:BV15"/>
    <mergeCell ref="BW15:BX15"/>
    <mergeCell ref="BY15:BZ15"/>
    <mergeCell ref="CA15:CB15"/>
    <mergeCell ref="CC15:CD15"/>
    <mergeCell ref="E16:F16"/>
    <mergeCell ref="G16:H16"/>
    <mergeCell ref="I16:J16"/>
    <mergeCell ref="K16:L16"/>
    <mergeCell ref="M16:N16"/>
    <mergeCell ref="O16:P16"/>
    <mergeCell ref="Q16:R16"/>
    <mergeCell ref="AK15:AL15"/>
    <mergeCell ref="AM15:AN15"/>
    <mergeCell ref="AO15:AP15"/>
    <mergeCell ref="AQ15:AR15"/>
    <mergeCell ref="AS15:AT15"/>
    <mergeCell ref="AU15:AV15"/>
    <mergeCell ref="AW15:AX15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A16:CB16"/>
    <mergeCell ref="BU27:BV27"/>
    <mergeCell ref="BW27:BX27"/>
    <mergeCell ref="BC27:BD27"/>
    <mergeCell ref="BE27:BF27"/>
    <mergeCell ref="BG27:BH27"/>
    <mergeCell ref="BM27:BN27"/>
    <mergeCell ref="BO27:BP27"/>
    <mergeCell ref="BQ27:BR27"/>
    <mergeCell ref="BS27:BT27"/>
    <mergeCell ref="AK26:AL26"/>
    <mergeCell ref="AM26:AN26"/>
    <mergeCell ref="AO26:AP26"/>
    <mergeCell ref="AQ26:AR26"/>
    <mergeCell ref="AS26:AT26"/>
    <mergeCell ref="AU26:AV26"/>
    <mergeCell ref="AW26:AX26"/>
    <mergeCell ref="BY27:BZ27"/>
    <mergeCell ref="CA27:CB27"/>
    <mergeCell ref="BS18:BT18"/>
    <mergeCell ref="BU18:BV18"/>
    <mergeCell ref="BW18:BX18"/>
    <mergeCell ref="BY18:BZ18"/>
    <mergeCell ref="CA18:CB18"/>
    <mergeCell ref="BM19:BN19"/>
    <mergeCell ref="BM20:BN20"/>
    <mergeCell ref="BG19:BH19"/>
    <mergeCell ref="BO19:BP19"/>
    <mergeCell ref="CE26:CF26"/>
    <mergeCell ref="CG26:CH26"/>
    <mergeCell ref="CI26:CJ26"/>
    <mergeCell ref="CK26:CL26"/>
    <mergeCell ref="S26:T26"/>
    <mergeCell ref="U26:V26"/>
    <mergeCell ref="W26:X26"/>
    <mergeCell ref="Y26:Z26"/>
    <mergeCell ref="AA26:AB26"/>
    <mergeCell ref="AC26:AD26"/>
    <mergeCell ref="AI26:AJ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I27:AJ27"/>
    <mergeCell ref="AY26:AZ26"/>
    <mergeCell ref="BA26:BB26"/>
    <mergeCell ref="BC26:BD26"/>
    <mergeCell ref="BE26:BF26"/>
    <mergeCell ref="BG26:BH26"/>
    <mergeCell ref="BM26:BN26"/>
    <mergeCell ref="BO26:BP26"/>
    <mergeCell ref="CC27:CD27"/>
    <mergeCell ref="CE27:CF27"/>
    <mergeCell ref="CG27:CH27"/>
    <mergeCell ref="CI27:CJ27"/>
    <mergeCell ref="CK27:CL27"/>
    <mergeCell ref="BQ26:BR26"/>
    <mergeCell ref="BS26:BT26"/>
    <mergeCell ref="BU26:BV26"/>
    <mergeCell ref="BW26:BX26"/>
    <mergeCell ref="BY26:BZ26"/>
    <mergeCell ref="CA26:CB26"/>
    <mergeCell ref="CC26:CD26"/>
    <mergeCell ref="S28:T28"/>
    <mergeCell ref="U28:V28"/>
    <mergeCell ref="W28:X28"/>
    <mergeCell ref="Y28:Z28"/>
    <mergeCell ref="AA28:AB28"/>
    <mergeCell ref="AC28:AD28"/>
    <mergeCell ref="AI28:AJ28"/>
    <mergeCell ref="BO28:BP28"/>
    <mergeCell ref="AY27:AZ27"/>
    <mergeCell ref="BA27:BB27"/>
    <mergeCell ref="AK27:AL27"/>
    <mergeCell ref="AM27:AN27"/>
    <mergeCell ref="AO27:AP27"/>
    <mergeCell ref="AQ27:AR27"/>
    <mergeCell ref="AS27:AT27"/>
    <mergeCell ref="AU27:AV27"/>
    <mergeCell ref="AW27:AX27"/>
    <mergeCell ref="CE28:CF28"/>
    <mergeCell ref="CG28:CH28"/>
    <mergeCell ref="CI28:CJ28"/>
    <mergeCell ref="E28:F28"/>
    <mergeCell ref="G28:H28"/>
    <mergeCell ref="I28:J28"/>
    <mergeCell ref="K28:L28"/>
    <mergeCell ref="M28:N28"/>
    <mergeCell ref="O28:P28"/>
    <mergeCell ref="Q28:R28"/>
    <mergeCell ref="BC29:BD29"/>
    <mergeCell ref="BE29:BF29"/>
    <mergeCell ref="AO29:AP29"/>
    <mergeCell ref="AQ29:AR29"/>
    <mergeCell ref="AS29:AT29"/>
    <mergeCell ref="AU29:AV29"/>
    <mergeCell ref="AW29:AX29"/>
    <mergeCell ref="AY29:AZ29"/>
    <mergeCell ref="BA29:BB29"/>
    <mergeCell ref="BM28:BN28"/>
    <mergeCell ref="BM29:BN29"/>
    <mergeCell ref="AY28:AZ28"/>
    <mergeCell ref="BA28:BB28"/>
    <mergeCell ref="BC28:BD28"/>
    <mergeCell ref="BE28:BF28"/>
    <mergeCell ref="BG28:BH28"/>
    <mergeCell ref="BG29:BH29"/>
    <mergeCell ref="CK28:CL28"/>
    <mergeCell ref="BQ28:BR28"/>
    <mergeCell ref="BS28:BT28"/>
    <mergeCell ref="BU28:BV28"/>
    <mergeCell ref="BW28:BX28"/>
    <mergeCell ref="BY28:BZ28"/>
    <mergeCell ref="CA28:CB28"/>
    <mergeCell ref="CC28:CD28"/>
    <mergeCell ref="E29:F29"/>
    <mergeCell ref="G29:H29"/>
    <mergeCell ref="I29:J29"/>
    <mergeCell ref="K29:L29"/>
    <mergeCell ref="M29:N29"/>
    <mergeCell ref="O29:P29"/>
    <mergeCell ref="Q29:R29"/>
    <mergeCell ref="AK28:AL28"/>
    <mergeCell ref="AM28:AN28"/>
    <mergeCell ref="AO28:AP28"/>
    <mergeCell ref="AQ28:AR28"/>
    <mergeCell ref="AS28:AT28"/>
    <mergeCell ref="AU28:AV28"/>
    <mergeCell ref="AW28:AX28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BW29:BX29"/>
    <mergeCell ref="CI31:CJ31"/>
    <mergeCell ref="CK31:CL31"/>
    <mergeCell ref="BY29:BZ29"/>
    <mergeCell ref="CA29:CB29"/>
    <mergeCell ref="S30:T30"/>
    <mergeCell ref="U30:V30"/>
    <mergeCell ref="W30:X30"/>
    <mergeCell ref="Y30:Z30"/>
    <mergeCell ref="AA30:AB30"/>
    <mergeCell ref="AC30:AD30"/>
    <mergeCell ref="AI30:AJ30"/>
    <mergeCell ref="E30:F30"/>
    <mergeCell ref="G30:H30"/>
    <mergeCell ref="I30:J30"/>
    <mergeCell ref="K30:L30"/>
    <mergeCell ref="M30:N30"/>
    <mergeCell ref="O30:P30"/>
    <mergeCell ref="Q30:R30"/>
    <mergeCell ref="BC31:BD31"/>
    <mergeCell ref="BE31:BF31"/>
    <mergeCell ref="AO31:AP31"/>
    <mergeCell ref="AQ31:AR31"/>
    <mergeCell ref="AS31:AT31"/>
    <mergeCell ref="AU31:AV31"/>
    <mergeCell ref="AW31:AX31"/>
    <mergeCell ref="AY31:AZ31"/>
    <mergeCell ref="BA31:BB31"/>
    <mergeCell ref="BM30:BN30"/>
    <mergeCell ref="BM31:BN31"/>
    <mergeCell ref="AY30:AZ30"/>
    <mergeCell ref="BA30:BB30"/>
    <mergeCell ref="BC30:BD30"/>
    <mergeCell ref="AK29:AL29"/>
    <mergeCell ref="AM29:AN29"/>
    <mergeCell ref="S29:T29"/>
    <mergeCell ref="U29:V29"/>
    <mergeCell ref="W29:X29"/>
    <mergeCell ref="Y29:Z29"/>
    <mergeCell ref="AA29:AB29"/>
    <mergeCell ref="AC29:AD29"/>
    <mergeCell ref="AI29:AJ29"/>
    <mergeCell ref="CE30:CF30"/>
    <mergeCell ref="CG30:CH30"/>
    <mergeCell ref="CI30:CJ30"/>
    <mergeCell ref="CK30:CL30"/>
    <mergeCell ref="BQ30:BR30"/>
    <mergeCell ref="BS30:BT30"/>
    <mergeCell ref="BU30:BV30"/>
    <mergeCell ref="BW30:BX30"/>
    <mergeCell ref="BY30:BZ30"/>
    <mergeCell ref="CA30:CB30"/>
    <mergeCell ref="CC30:C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AW30:AX30"/>
    <mergeCell ref="CC31:CD31"/>
    <mergeCell ref="CE31:CF31"/>
    <mergeCell ref="CG31:CH31"/>
    <mergeCell ref="BO31:BP31"/>
    <mergeCell ref="BQ31:BR31"/>
    <mergeCell ref="BS31:BT31"/>
    <mergeCell ref="BU31:BV31"/>
    <mergeCell ref="BW31:BX31"/>
    <mergeCell ref="BY31:BZ31"/>
    <mergeCell ref="CA31:CB31"/>
    <mergeCell ref="BO30:BP30"/>
    <mergeCell ref="BG31:BH31"/>
    <mergeCell ref="E32:F32"/>
    <mergeCell ref="G32:H32"/>
    <mergeCell ref="I32:J32"/>
    <mergeCell ref="K32:L32"/>
    <mergeCell ref="M32:N32"/>
    <mergeCell ref="O32:P32"/>
    <mergeCell ref="Q32:R32"/>
    <mergeCell ref="BC33:BD33"/>
    <mergeCell ref="BE33:BF33"/>
    <mergeCell ref="AO33:AP33"/>
    <mergeCell ref="AQ33:AR33"/>
    <mergeCell ref="AS33:AT33"/>
    <mergeCell ref="AU33:AV33"/>
    <mergeCell ref="AW33:AX33"/>
    <mergeCell ref="AY33:AZ33"/>
    <mergeCell ref="BA33:BB33"/>
    <mergeCell ref="E31:F31"/>
    <mergeCell ref="G31:H31"/>
    <mergeCell ref="I31:J31"/>
    <mergeCell ref="K31:L31"/>
    <mergeCell ref="M31:N31"/>
    <mergeCell ref="O31:P31"/>
    <mergeCell ref="Q31:R31"/>
    <mergeCell ref="BM32:BN32"/>
    <mergeCell ref="BM33:BN33"/>
    <mergeCell ref="AY32:AZ32"/>
    <mergeCell ref="BA32:BB32"/>
    <mergeCell ref="BC32:BD32"/>
    <mergeCell ref="BE32:BF32"/>
    <mergeCell ref="BG32:BH32"/>
    <mergeCell ref="BO32:BP32"/>
    <mergeCell ref="BG33:BH33"/>
    <mergeCell ref="AK31:AL31"/>
    <mergeCell ref="AM31:AN31"/>
    <mergeCell ref="S31:T31"/>
    <mergeCell ref="U31:V31"/>
    <mergeCell ref="W31:X31"/>
    <mergeCell ref="Y31:Z31"/>
    <mergeCell ref="AA31:AB31"/>
    <mergeCell ref="AC31:AD31"/>
    <mergeCell ref="AI31:AJ31"/>
    <mergeCell ref="S32:T32"/>
    <mergeCell ref="U32:V32"/>
    <mergeCell ref="W32:X32"/>
    <mergeCell ref="Y32:Z32"/>
    <mergeCell ref="AA32:AB32"/>
    <mergeCell ref="AC32:AD32"/>
    <mergeCell ref="AI32:AJ32"/>
    <mergeCell ref="CE32:CF32"/>
    <mergeCell ref="CG32:CH32"/>
    <mergeCell ref="CI32:CJ32"/>
    <mergeCell ref="CK32:CL32"/>
    <mergeCell ref="BQ32:BR32"/>
    <mergeCell ref="BS32:BT32"/>
    <mergeCell ref="BU32:BV32"/>
    <mergeCell ref="BW32:BX32"/>
    <mergeCell ref="BY32:BZ32"/>
    <mergeCell ref="CA32:CB32"/>
    <mergeCell ref="CC32:CD32"/>
    <mergeCell ref="E33:F33"/>
    <mergeCell ref="G33:H33"/>
    <mergeCell ref="I33:J33"/>
    <mergeCell ref="K33:L33"/>
    <mergeCell ref="M33:N33"/>
    <mergeCell ref="O33:P33"/>
    <mergeCell ref="Q33:R33"/>
    <mergeCell ref="AK32:AL32"/>
    <mergeCell ref="AM32:AN32"/>
    <mergeCell ref="AO32:AP32"/>
    <mergeCell ref="AQ32:AR32"/>
    <mergeCell ref="AS32:AT32"/>
    <mergeCell ref="AU32:AV32"/>
    <mergeCell ref="AW32:AX32"/>
    <mergeCell ref="CC33:CD33"/>
    <mergeCell ref="CE33:CF33"/>
    <mergeCell ref="CG33:CH33"/>
    <mergeCell ref="CI33:CJ33"/>
    <mergeCell ref="CK33:CL33"/>
    <mergeCell ref="BO33:BP33"/>
    <mergeCell ref="BQ33:BR33"/>
    <mergeCell ref="BS33:BT33"/>
    <mergeCell ref="BU33:BV33"/>
    <mergeCell ref="BW33:BX33"/>
    <mergeCell ref="BY33:BZ33"/>
    <mergeCell ref="CA33:CB33"/>
    <mergeCell ref="S34:T34"/>
    <mergeCell ref="U34:V34"/>
    <mergeCell ref="W34:X34"/>
    <mergeCell ref="Y34:Z34"/>
    <mergeCell ref="AA34:AB34"/>
    <mergeCell ref="AC34:AD34"/>
    <mergeCell ref="AI34:AJ34"/>
    <mergeCell ref="E34:F34"/>
    <mergeCell ref="G34:H34"/>
    <mergeCell ref="I34:J34"/>
    <mergeCell ref="K34:L34"/>
    <mergeCell ref="M34:N34"/>
    <mergeCell ref="O34:P34"/>
    <mergeCell ref="Q34:R34"/>
    <mergeCell ref="AK33:AL33"/>
    <mergeCell ref="AM33:AN33"/>
    <mergeCell ref="S33:T33"/>
    <mergeCell ref="U33:V33"/>
    <mergeCell ref="W33:X33"/>
    <mergeCell ref="Y33:Z33"/>
    <mergeCell ref="AA33:AB33"/>
    <mergeCell ref="AC33:AD33"/>
    <mergeCell ref="AI33:AJ33"/>
    <mergeCell ref="BC35:BD35"/>
    <mergeCell ref="BE35:BF35"/>
    <mergeCell ref="AO35:AP35"/>
    <mergeCell ref="AQ35:AR35"/>
    <mergeCell ref="AS35:AT35"/>
    <mergeCell ref="AU35:AV35"/>
    <mergeCell ref="AW35:AX35"/>
    <mergeCell ref="AY35:AZ35"/>
    <mergeCell ref="BA35:BB35"/>
    <mergeCell ref="BM34:BN34"/>
    <mergeCell ref="BM35:BN35"/>
    <mergeCell ref="AY34:AZ34"/>
    <mergeCell ref="BA34:BB34"/>
    <mergeCell ref="BC34:BD34"/>
    <mergeCell ref="BE34:BF34"/>
    <mergeCell ref="BG34:BH34"/>
    <mergeCell ref="BO34:BP34"/>
    <mergeCell ref="BG35:BH35"/>
    <mergeCell ref="CE34:CF34"/>
    <mergeCell ref="CG34:CH34"/>
    <mergeCell ref="CI34:CJ34"/>
    <mergeCell ref="CK34:CL34"/>
    <mergeCell ref="BQ34:BR34"/>
    <mergeCell ref="BS34:BT34"/>
    <mergeCell ref="BU34:BV34"/>
    <mergeCell ref="BW34:BX34"/>
    <mergeCell ref="BY34:BZ34"/>
    <mergeCell ref="CA34:CB34"/>
    <mergeCell ref="CC34:CD34"/>
    <mergeCell ref="E35:F35"/>
    <mergeCell ref="G35:H35"/>
    <mergeCell ref="I35:J35"/>
    <mergeCell ref="K35:L35"/>
    <mergeCell ref="M35:N35"/>
    <mergeCell ref="O35:P35"/>
    <mergeCell ref="Q35:R35"/>
    <mergeCell ref="AK34:AL34"/>
    <mergeCell ref="AM34:AN34"/>
    <mergeCell ref="AO34:AP34"/>
    <mergeCell ref="AQ34:AR34"/>
    <mergeCell ref="AS34:AT34"/>
    <mergeCell ref="AU34:AV34"/>
    <mergeCell ref="AW34:AX34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CA35:CB35"/>
    <mergeCell ref="S11:T11"/>
    <mergeCell ref="U11:V11"/>
    <mergeCell ref="W11:X11"/>
    <mergeCell ref="Y11:Z11"/>
    <mergeCell ref="AA11:AB11"/>
    <mergeCell ref="AC11:AD11"/>
    <mergeCell ref="AI11:AJ11"/>
    <mergeCell ref="CE11:CF11"/>
    <mergeCell ref="CG11:CH11"/>
    <mergeCell ref="CI11:CJ11"/>
    <mergeCell ref="CK11:CL11"/>
    <mergeCell ref="BQ11:BR11"/>
    <mergeCell ref="BS11:BT11"/>
    <mergeCell ref="BU11:BV11"/>
    <mergeCell ref="BW11:BX11"/>
    <mergeCell ref="BY11:BZ11"/>
    <mergeCell ref="CA11:CB11"/>
    <mergeCell ref="CC11:CD11"/>
    <mergeCell ref="AQ11:AR11"/>
    <mergeCell ref="AS11:AT11"/>
    <mergeCell ref="AU11:AV11"/>
    <mergeCell ref="AW11:AX11"/>
    <mergeCell ref="CC12:CD12"/>
    <mergeCell ref="CE12:CF12"/>
    <mergeCell ref="CG12:CH12"/>
    <mergeCell ref="CI12:CJ12"/>
    <mergeCell ref="CK12:CL12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AK11:AL11"/>
    <mergeCell ref="AM11:AN11"/>
    <mergeCell ref="AO11:AP11"/>
    <mergeCell ref="AO12:AP12"/>
    <mergeCell ref="AK12:AL12"/>
    <mergeCell ref="AM12:AN12"/>
    <mergeCell ref="S12:T12"/>
    <mergeCell ref="U12:V12"/>
    <mergeCell ref="W12:X12"/>
    <mergeCell ref="Y12:Z12"/>
    <mergeCell ref="AA12:AB12"/>
    <mergeCell ref="AC12:AD12"/>
    <mergeCell ref="AI12:AJ12"/>
    <mergeCell ref="S15:T15"/>
    <mergeCell ref="U15:V15"/>
    <mergeCell ref="W15:X15"/>
    <mergeCell ref="Y15:Z15"/>
    <mergeCell ref="AA15:AB15"/>
    <mergeCell ref="AC15:AD15"/>
    <mergeCell ref="AI15:AJ15"/>
    <mergeCell ref="E15:F15"/>
    <mergeCell ref="G15:H15"/>
    <mergeCell ref="I15:J15"/>
    <mergeCell ref="K15:L15"/>
    <mergeCell ref="M15:N15"/>
    <mergeCell ref="O15:P15"/>
    <mergeCell ref="Q15:R15"/>
    <mergeCell ref="BC16:BD16"/>
    <mergeCell ref="BE16:BF16"/>
    <mergeCell ref="AO16:AP16"/>
    <mergeCell ref="AQ16:AR16"/>
    <mergeCell ref="AS16:AT16"/>
    <mergeCell ref="AU16:AV16"/>
    <mergeCell ref="AW16:AX16"/>
    <mergeCell ref="AY16:AZ16"/>
    <mergeCell ref="BA16:BB16"/>
    <mergeCell ref="AA16:AB16"/>
    <mergeCell ref="AC16:AD16"/>
    <mergeCell ref="AI16:AJ16"/>
    <mergeCell ref="BM15:BN15"/>
    <mergeCell ref="BM16:BN16"/>
    <mergeCell ref="AY15:AZ15"/>
    <mergeCell ref="BA15:BB15"/>
    <mergeCell ref="BC15:BD15"/>
    <mergeCell ref="BE15:BF15"/>
    <mergeCell ref="BG15:BH15"/>
    <mergeCell ref="BO15:BP15"/>
    <mergeCell ref="BG16:BH16"/>
    <mergeCell ref="AK35:AL35"/>
    <mergeCell ref="AM35:AN35"/>
    <mergeCell ref="S35:T35"/>
    <mergeCell ref="U35:V35"/>
    <mergeCell ref="W35:X35"/>
    <mergeCell ref="Y35:Z35"/>
    <mergeCell ref="AA35:AB35"/>
    <mergeCell ref="AC35:AD35"/>
    <mergeCell ref="AI35:AJ35"/>
    <mergeCell ref="S17:T17"/>
    <mergeCell ref="U17:V17"/>
    <mergeCell ref="W17:X17"/>
    <mergeCell ref="Y17:Z17"/>
    <mergeCell ref="AA17:AB17"/>
    <mergeCell ref="AC17:AD17"/>
    <mergeCell ref="AI17:AJ17"/>
    <mergeCell ref="BO17:BP17"/>
    <mergeCell ref="AK16:AL16"/>
    <mergeCell ref="AM16:AN16"/>
    <mergeCell ref="S16:T16"/>
    <mergeCell ref="U16:V16"/>
    <mergeCell ref="W16:X16"/>
    <mergeCell ref="Y16:Z16"/>
    <mergeCell ref="A3:A4"/>
    <mergeCell ref="B3:B4"/>
    <mergeCell ref="D3:E3"/>
    <mergeCell ref="F3:G3"/>
    <mergeCell ref="H3:I3"/>
    <mergeCell ref="J3:K3"/>
    <mergeCell ref="L3:M3"/>
    <mergeCell ref="B1:C1"/>
    <mergeCell ref="AA1:AF1"/>
    <mergeCell ref="AG1:AH1"/>
    <mergeCell ref="BK1:BL1"/>
    <mergeCell ref="A2:AD2"/>
    <mergeCell ref="AF2:BH2"/>
    <mergeCell ref="BJ2:CL2"/>
    <mergeCell ref="N3:O3"/>
    <mergeCell ref="P3:Q3"/>
    <mergeCell ref="R3:S3"/>
    <mergeCell ref="T3:U3"/>
    <mergeCell ref="V3:W3"/>
    <mergeCell ref="X3:Y3"/>
    <mergeCell ref="Z3:AA3"/>
    <mergeCell ref="AB3:AC3"/>
    <mergeCell ref="AE3:AE4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Q5:AR5"/>
    <mergeCell ref="AS5:AT5"/>
    <mergeCell ref="AU5:AV5"/>
    <mergeCell ref="AW5:AX5"/>
    <mergeCell ref="AY5:AZ5"/>
    <mergeCell ref="BA5:BB5"/>
    <mergeCell ref="BC5:BD5"/>
    <mergeCell ref="BL3:BM3"/>
    <mergeCell ref="BN3:BO3"/>
    <mergeCell ref="BP3:BQ3"/>
    <mergeCell ref="CF3:CG3"/>
    <mergeCell ref="CH3:CI3"/>
    <mergeCell ref="CJ3:CK3"/>
    <mergeCell ref="BR3:BS3"/>
    <mergeCell ref="BT3:BU3"/>
    <mergeCell ref="BV3:BW3"/>
    <mergeCell ref="BX3:BY3"/>
    <mergeCell ref="BZ3:CA3"/>
    <mergeCell ref="CB3:CC3"/>
    <mergeCell ref="CD3:CE3"/>
    <mergeCell ref="AX3:AY3"/>
    <mergeCell ref="AZ3:BA3"/>
    <mergeCell ref="BB3:BC3"/>
    <mergeCell ref="BD3:BE3"/>
    <mergeCell ref="BF3:BG3"/>
    <mergeCell ref="BI3:BI4"/>
    <mergeCell ref="BJ3:BJ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I5:AJ5"/>
    <mergeCell ref="AK5:AL5"/>
    <mergeCell ref="AM5:AN5"/>
    <mergeCell ref="AO5:AP5"/>
    <mergeCell ref="BC6:BD6"/>
    <mergeCell ref="BE6:BF6"/>
    <mergeCell ref="BG6:BH6"/>
    <mergeCell ref="BO6:BP6"/>
    <mergeCell ref="BG7:BH7"/>
    <mergeCell ref="BE5:BF5"/>
    <mergeCell ref="BG5:BH5"/>
    <mergeCell ref="BM5:BN5"/>
    <mergeCell ref="BO5:BP5"/>
    <mergeCell ref="CE5:CF5"/>
    <mergeCell ref="CG5:CH5"/>
    <mergeCell ref="CI5:CJ5"/>
    <mergeCell ref="CK5:CL5"/>
    <mergeCell ref="BQ5:BR5"/>
    <mergeCell ref="BS5:BT5"/>
    <mergeCell ref="BU5:BV5"/>
    <mergeCell ref="BW5:BX5"/>
    <mergeCell ref="BY5:BZ5"/>
    <mergeCell ref="CA5:CB5"/>
    <mergeCell ref="CC5:CD5"/>
    <mergeCell ref="AK9:AL9"/>
    <mergeCell ref="AM9:AN9"/>
    <mergeCell ref="S9:T9"/>
    <mergeCell ref="U9:V9"/>
    <mergeCell ref="W9:X9"/>
    <mergeCell ref="Y9:Z9"/>
    <mergeCell ref="AA9:AB9"/>
    <mergeCell ref="AC9:AD9"/>
    <mergeCell ref="AI9:AJ9"/>
    <mergeCell ref="BC7:BD7"/>
    <mergeCell ref="BE7:BF7"/>
    <mergeCell ref="AO7:AP7"/>
    <mergeCell ref="AQ7:AR7"/>
    <mergeCell ref="AS7:AT7"/>
    <mergeCell ref="AU7:AV7"/>
    <mergeCell ref="AW7:AX7"/>
    <mergeCell ref="AY7:AZ7"/>
    <mergeCell ref="BA7:BB7"/>
    <mergeCell ref="AK8:AL8"/>
    <mergeCell ref="AM8:AN8"/>
    <mergeCell ref="AO8:AP8"/>
    <mergeCell ref="AQ8:AR8"/>
    <mergeCell ref="AS8:AT8"/>
    <mergeCell ref="AU8:AV8"/>
    <mergeCell ref="AW8:AX8"/>
    <mergeCell ref="S8:T8"/>
    <mergeCell ref="U8:V8"/>
    <mergeCell ref="W8:X8"/>
    <mergeCell ref="Y8:Z8"/>
    <mergeCell ref="AA8:AB8"/>
    <mergeCell ref="AC8:AD8"/>
    <mergeCell ref="AI8:AJ8"/>
    <mergeCell ref="E8:F8"/>
    <mergeCell ref="G8:H8"/>
    <mergeCell ref="I8:J8"/>
    <mergeCell ref="K8:L8"/>
    <mergeCell ref="M8:N8"/>
    <mergeCell ref="O8:P8"/>
    <mergeCell ref="Q8:R8"/>
    <mergeCell ref="CI6:CJ6"/>
    <mergeCell ref="CK6:CL6"/>
    <mergeCell ref="BQ6:BR6"/>
    <mergeCell ref="BS6:BT6"/>
    <mergeCell ref="BU6:BV6"/>
    <mergeCell ref="BW6:BX6"/>
    <mergeCell ref="BY6:BZ6"/>
    <mergeCell ref="CA6:CB6"/>
    <mergeCell ref="CC6:CD6"/>
    <mergeCell ref="E6:F6"/>
    <mergeCell ref="G6:H6"/>
    <mergeCell ref="I6:J6"/>
    <mergeCell ref="K6:L6"/>
    <mergeCell ref="M6:N6"/>
    <mergeCell ref="O6:P6"/>
    <mergeCell ref="Q6:R6"/>
    <mergeCell ref="BC9:BD9"/>
    <mergeCell ref="BE9:BF9"/>
    <mergeCell ref="AO9:AP9"/>
    <mergeCell ref="AQ9:AR9"/>
    <mergeCell ref="AS9:AT9"/>
    <mergeCell ref="AU9:AV9"/>
    <mergeCell ref="AW9:AX9"/>
    <mergeCell ref="AY9:AZ9"/>
    <mergeCell ref="BA9:BB9"/>
    <mergeCell ref="S6:T6"/>
    <mergeCell ref="U6:V6"/>
    <mergeCell ref="W6:X6"/>
    <mergeCell ref="Y6:Z6"/>
    <mergeCell ref="AA6:AB6"/>
    <mergeCell ref="AC6:AD6"/>
    <mergeCell ref="AI6:AJ6"/>
    <mergeCell ref="E7:F7"/>
    <mergeCell ref="G7:H7"/>
    <mergeCell ref="I7:J7"/>
    <mergeCell ref="K7:L7"/>
    <mergeCell ref="M7:N7"/>
    <mergeCell ref="O7:P7"/>
    <mergeCell ref="Q7:R7"/>
    <mergeCell ref="AK6:AL6"/>
    <mergeCell ref="AM6:AN6"/>
    <mergeCell ref="AO6:AP6"/>
    <mergeCell ref="AQ6:AR6"/>
    <mergeCell ref="AS6:AT6"/>
    <mergeCell ref="AU6:AV6"/>
    <mergeCell ref="AW6:AX6"/>
    <mergeCell ref="CC7:CD7"/>
    <mergeCell ref="CE7:CF7"/>
    <mergeCell ref="CG7:CH7"/>
    <mergeCell ref="AK7:AL7"/>
    <mergeCell ref="AM7:AN7"/>
    <mergeCell ref="S7:T7"/>
    <mergeCell ref="U7:V7"/>
    <mergeCell ref="W7:X7"/>
    <mergeCell ref="Y7:Z7"/>
    <mergeCell ref="AA7:AB7"/>
    <mergeCell ref="AC7:AD7"/>
    <mergeCell ref="AI7:AJ7"/>
    <mergeCell ref="CG6:CH6"/>
    <mergeCell ref="CE6:CF6"/>
    <mergeCell ref="BM6:BN6"/>
    <mergeCell ref="BM7:BN7"/>
    <mergeCell ref="AY6:AZ6"/>
    <mergeCell ref="BA6:BB6"/>
    <mergeCell ref="CI7:CJ7"/>
    <mergeCell ref="CK7:CL7"/>
    <mergeCell ref="BO7:BP7"/>
    <mergeCell ref="BQ7:BR7"/>
    <mergeCell ref="BS7:BT7"/>
    <mergeCell ref="BU7:BV7"/>
    <mergeCell ref="BW7:BX7"/>
    <mergeCell ref="BY7:BZ7"/>
    <mergeCell ref="CA7:CB7"/>
    <mergeCell ref="BM8:BN8"/>
    <mergeCell ref="BM9:BN9"/>
    <mergeCell ref="AY8:AZ8"/>
    <mergeCell ref="BA8:BB8"/>
    <mergeCell ref="BC8:BD8"/>
    <mergeCell ref="BE8:BF8"/>
    <mergeCell ref="BG8:BH8"/>
    <mergeCell ref="BO8:BP8"/>
    <mergeCell ref="BG9:BH9"/>
    <mergeCell ref="CE8:CF8"/>
    <mergeCell ref="CG8:CH8"/>
    <mergeCell ref="CI8:CJ8"/>
    <mergeCell ref="CK8:CL8"/>
    <mergeCell ref="BQ8:BR8"/>
    <mergeCell ref="BS8:BT8"/>
    <mergeCell ref="BU8:BV8"/>
    <mergeCell ref="BW8:BX8"/>
    <mergeCell ref="BY8:BZ8"/>
    <mergeCell ref="CA8:CB8"/>
    <mergeCell ref="CC8:CD8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CA9:CB9"/>
    <mergeCell ref="E9:F9"/>
    <mergeCell ref="G9:H9"/>
    <mergeCell ref="I9:J9"/>
    <mergeCell ref="K9:L9"/>
    <mergeCell ref="M9:N9"/>
    <mergeCell ref="O9:P9"/>
    <mergeCell ref="Q9:R9"/>
    <mergeCell ref="S10:T10"/>
    <mergeCell ref="U10:V10"/>
    <mergeCell ref="W10:X10"/>
    <mergeCell ref="Y10:Z10"/>
    <mergeCell ref="AA10:AB10"/>
    <mergeCell ref="AC10:AD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M10:BN10"/>
    <mergeCell ref="BO10:BP10"/>
    <mergeCell ref="CE10:CF10"/>
    <mergeCell ref="CG10:CH10"/>
    <mergeCell ref="CI10:CJ10"/>
    <mergeCell ref="CK10:CL10"/>
    <mergeCell ref="BQ10:BR10"/>
    <mergeCell ref="BS10:BT10"/>
    <mergeCell ref="BU10:BV10"/>
    <mergeCell ref="BW10:BX10"/>
    <mergeCell ref="BY10:BZ10"/>
    <mergeCell ref="CA10:CB10"/>
    <mergeCell ref="CC10:CD10"/>
    <mergeCell ref="E10:F10"/>
    <mergeCell ref="G10:H10"/>
    <mergeCell ref="I10:J10"/>
    <mergeCell ref="K10:L10"/>
    <mergeCell ref="M10:N10"/>
    <mergeCell ref="O10:P10"/>
    <mergeCell ref="Q10:R10"/>
    <mergeCell ref="AW12:AX12"/>
    <mergeCell ref="AY12:AZ12"/>
    <mergeCell ref="BA12:BB12"/>
    <mergeCell ref="BM11:BN11"/>
    <mergeCell ref="BM12:BN12"/>
    <mergeCell ref="AY11:AZ11"/>
    <mergeCell ref="BA11:BB11"/>
    <mergeCell ref="BC11:BD11"/>
    <mergeCell ref="BE11:BF11"/>
    <mergeCell ref="BG11:BH11"/>
    <mergeCell ref="BO11:BP11"/>
    <mergeCell ref="BG12:BH12"/>
    <mergeCell ref="S13:T13"/>
    <mergeCell ref="U13:V13"/>
    <mergeCell ref="W13:X13"/>
    <mergeCell ref="Y13:Z13"/>
    <mergeCell ref="AA13:AB13"/>
    <mergeCell ref="AC13:AD13"/>
    <mergeCell ref="AI13:AJ13"/>
    <mergeCell ref="BC12:BD12"/>
    <mergeCell ref="BE12:BF12"/>
    <mergeCell ref="AQ12:AR12"/>
    <mergeCell ref="AS12:AT12"/>
    <mergeCell ref="AU12:AV12"/>
    <mergeCell ref="E17:F17"/>
    <mergeCell ref="G17:H17"/>
    <mergeCell ref="I17:J17"/>
    <mergeCell ref="K17:L17"/>
    <mergeCell ref="M17:N17"/>
    <mergeCell ref="O17:P17"/>
    <mergeCell ref="Q17:R17"/>
    <mergeCell ref="BC18:BD18"/>
    <mergeCell ref="BE18:BF18"/>
    <mergeCell ref="AO18:AP18"/>
    <mergeCell ref="AQ18:AR18"/>
    <mergeCell ref="AS18:AT18"/>
    <mergeCell ref="AU18:AV18"/>
    <mergeCell ref="AW18:AX18"/>
    <mergeCell ref="AY18:AZ18"/>
    <mergeCell ref="BA18:BB18"/>
    <mergeCell ref="BM17:BN17"/>
    <mergeCell ref="BM18:BN18"/>
    <mergeCell ref="AY17:AZ17"/>
    <mergeCell ref="BA17:BB17"/>
    <mergeCell ref="BC17:BD17"/>
    <mergeCell ref="BE17:BF17"/>
    <mergeCell ref="BG17:BH17"/>
    <mergeCell ref="BG18:BH18"/>
    <mergeCell ref="CE17:CF17"/>
    <mergeCell ref="CG17:CH17"/>
    <mergeCell ref="CI17:CJ17"/>
    <mergeCell ref="CK17:CL17"/>
    <mergeCell ref="BQ17:BR17"/>
    <mergeCell ref="BS17:BT17"/>
    <mergeCell ref="BU17:BV17"/>
    <mergeCell ref="BW17:BX17"/>
    <mergeCell ref="BY17:BZ17"/>
    <mergeCell ref="CA17:CB17"/>
    <mergeCell ref="CC17:CD17"/>
    <mergeCell ref="E18:F18"/>
    <mergeCell ref="G18:H18"/>
    <mergeCell ref="I18:J18"/>
    <mergeCell ref="K18:L18"/>
    <mergeCell ref="M18:N18"/>
    <mergeCell ref="O18:P18"/>
    <mergeCell ref="Q18:R18"/>
    <mergeCell ref="AK17:AL17"/>
    <mergeCell ref="AM17:AN17"/>
    <mergeCell ref="AO17:AP17"/>
    <mergeCell ref="AQ17:AR17"/>
    <mergeCell ref="AS17:AT17"/>
    <mergeCell ref="AU17:AV17"/>
    <mergeCell ref="AW17:AX17"/>
    <mergeCell ref="CC18:CD18"/>
    <mergeCell ref="CE18:CF18"/>
    <mergeCell ref="CG18:CH18"/>
    <mergeCell ref="CI18:CJ18"/>
    <mergeCell ref="CK18:CL18"/>
    <mergeCell ref="BO18:BP18"/>
    <mergeCell ref="BQ18:BR18"/>
    <mergeCell ref="E19:F19"/>
    <mergeCell ref="G19:H19"/>
    <mergeCell ref="I19:J19"/>
    <mergeCell ref="K19:L19"/>
    <mergeCell ref="M19:N19"/>
    <mergeCell ref="O19:P19"/>
    <mergeCell ref="Q19:R19"/>
    <mergeCell ref="BC20:BD20"/>
    <mergeCell ref="BE20:BF20"/>
    <mergeCell ref="AO20:AP20"/>
    <mergeCell ref="AQ20:AR20"/>
    <mergeCell ref="AS20:AT20"/>
    <mergeCell ref="AU20:AV20"/>
    <mergeCell ref="AW20:AX20"/>
    <mergeCell ref="AY20:AZ20"/>
    <mergeCell ref="BA20:BB20"/>
    <mergeCell ref="AY19:AZ19"/>
    <mergeCell ref="BA19:BB19"/>
    <mergeCell ref="BC19:BD19"/>
    <mergeCell ref="BE19:BF19"/>
    <mergeCell ref="E20:F20"/>
    <mergeCell ref="G20:H20"/>
    <mergeCell ref="I20:J20"/>
    <mergeCell ref="K20:L20"/>
    <mergeCell ref="M20:N20"/>
    <mergeCell ref="AK18:AL18"/>
    <mergeCell ref="AM18:AN18"/>
    <mergeCell ref="S18:T18"/>
    <mergeCell ref="U18:V18"/>
    <mergeCell ref="W18:X18"/>
    <mergeCell ref="Y18:Z18"/>
    <mergeCell ref="AA18:AB18"/>
    <mergeCell ref="AC18:AD18"/>
    <mergeCell ref="AI18:AJ18"/>
    <mergeCell ref="CE19:CF19"/>
    <mergeCell ref="CG19:CH19"/>
    <mergeCell ref="CI19:CJ19"/>
    <mergeCell ref="CK19:CL19"/>
    <mergeCell ref="BQ19:BR19"/>
    <mergeCell ref="BS19:BT19"/>
    <mergeCell ref="BU19:BV19"/>
    <mergeCell ref="BW19:BX19"/>
    <mergeCell ref="BY19:BZ19"/>
    <mergeCell ref="CA19:CB19"/>
    <mergeCell ref="CC19:CD19"/>
    <mergeCell ref="S19:T19"/>
    <mergeCell ref="U19:V19"/>
    <mergeCell ref="W19:X19"/>
    <mergeCell ref="Y19:Z19"/>
    <mergeCell ref="AA19:AB19"/>
    <mergeCell ref="AC19:AD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CC20:CD20"/>
    <mergeCell ref="CE20:CF20"/>
    <mergeCell ref="CG20:CH20"/>
    <mergeCell ref="CI20:CJ20"/>
    <mergeCell ref="CK20:CL20"/>
    <mergeCell ref="BO20:BP20"/>
    <mergeCell ref="BQ20:BR20"/>
    <mergeCell ref="BS20:BT20"/>
    <mergeCell ref="BU20:BV20"/>
    <mergeCell ref="BW20:BX20"/>
    <mergeCell ref="BY20:BZ20"/>
    <mergeCell ref="CA20:CB20"/>
    <mergeCell ref="BG20:BH20"/>
    <mergeCell ref="E21:F21"/>
    <mergeCell ref="G21:H21"/>
    <mergeCell ref="I21:J21"/>
    <mergeCell ref="K21:L21"/>
    <mergeCell ref="M21:N21"/>
    <mergeCell ref="O21:P21"/>
    <mergeCell ref="Q21:R21"/>
    <mergeCell ref="BC22:BD22"/>
    <mergeCell ref="BE22:BF22"/>
    <mergeCell ref="AO22:AP22"/>
    <mergeCell ref="AQ22:AR22"/>
    <mergeCell ref="AS22:AT22"/>
    <mergeCell ref="AU22:AV22"/>
    <mergeCell ref="AW22:AX22"/>
    <mergeCell ref="AY22:AZ22"/>
    <mergeCell ref="BA22:BB22"/>
    <mergeCell ref="O20:P20"/>
    <mergeCell ref="Q20:R20"/>
    <mergeCell ref="BM21:BN21"/>
    <mergeCell ref="BM22:BN22"/>
    <mergeCell ref="AY21:AZ21"/>
    <mergeCell ref="BA21:BB21"/>
    <mergeCell ref="BC21:BD21"/>
    <mergeCell ref="BE21:BF21"/>
    <mergeCell ref="BG21:BH21"/>
    <mergeCell ref="BO21:BP21"/>
    <mergeCell ref="BG22:BH22"/>
    <mergeCell ref="AK20:AL20"/>
    <mergeCell ref="AM20:AN20"/>
    <mergeCell ref="S20:T20"/>
    <mergeCell ref="U20:V20"/>
    <mergeCell ref="W20:X20"/>
    <mergeCell ref="Y20:Z20"/>
    <mergeCell ref="AA20:AB20"/>
    <mergeCell ref="AC20:AD20"/>
    <mergeCell ref="AI20:AJ20"/>
    <mergeCell ref="S21:T21"/>
    <mergeCell ref="U21:V21"/>
    <mergeCell ref="W21:X21"/>
    <mergeCell ref="Y21:Z21"/>
    <mergeCell ref="AA21:AB21"/>
    <mergeCell ref="AC21:AD21"/>
    <mergeCell ref="AI21:AJ21"/>
    <mergeCell ref="CE21:CF21"/>
    <mergeCell ref="CG21:CH21"/>
    <mergeCell ref="CI21:CJ21"/>
    <mergeCell ref="CK21:CL21"/>
    <mergeCell ref="BQ21:BR21"/>
    <mergeCell ref="BS21:BT21"/>
    <mergeCell ref="BU21:BV21"/>
    <mergeCell ref="BW21:BX21"/>
    <mergeCell ref="BY21:BZ21"/>
    <mergeCell ref="CA21:CB21"/>
    <mergeCell ref="CC21:CD21"/>
    <mergeCell ref="E22:F22"/>
    <mergeCell ref="G22:H22"/>
    <mergeCell ref="I22:J22"/>
    <mergeCell ref="K22:L22"/>
    <mergeCell ref="M22:N22"/>
    <mergeCell ref="O22:P22"/>
    <mergeCell ref="Q22:R22"/>
    <mergeCell ref="AK21:AL21"/>
    <mergeCell ref="AM21:AN21"/>
    <mergeCell ref="AO21:AP21"/>
    <mergeCell ref="AQ21:AR21"/>
    <mergeCell ref="AS21:AT21"/>
    <mergeCell ref="AU21:AV21"/>
    <mergeCell ref="AW21:AX21"/>
    <mergeCell ref="CC22:CD22"/>
    <mergeCell ref="CE22:CF22"/>
    <mergeCell ref="CG22:CH22"/>
    <mergeCell ref="CI22:CJ22"/>
    <mergeCell ref="CK22:CL22"/>
    <mergeCell ref="BO22:BP22"/>
    <mergeCell ref="BQ22:BR22"/>
    <mergeCell ref="BS22:BT22"/>
    <mergeCell ref="BU22:BV22"/>
    <mergeCell ref="BW22:BX22"/>
    <mergeCell ref="BY22:BZ22"/>
    <mergeCell ref="CA22:CB22"/>
    <mergeCell ref="S23:T23"/>
    <mergeCell ref="U23:V23"/>
    <mergeCell ref="W23:X23"/>
    <mergeCell ref="Y23:Z23"/>
    <mergeCell ref="AA23:AB23"/>
    <mergeCell ref="AC23:AD23"/>
    <mergeCell ref="AI23:AJ23"/>
    <mergeCell ref="E23:F23"/>
    <mergeCell ref="G23:H23"/>
    <mergeCell ref="I23:J23"/>
    <mergeCell ref="K23:L23"/>
    <mergeCell ref="M23:N23"/>
    <mergeCell ref="O23:P23"/>
    <mergeCell ref="Q23:R23"/>
    <mergeCell ref="AK22:AL22"/>
    <mergeCell ref="AM22:AN22"/>
    <mergeCell ref="S22:T22"/>
    <mergeCell ref="U22:V22"/>
    <mergeCell ref="W22:X22"/>
    <mergeCell ref="Y22:Z22"/>
    <mergeCell ref="AA22:AB22"/>
    <mergeCell ref="AC22:AD22"/>
    <mergeCell ref="AI22:AJ22"/>
    <mergeCell ref="BC24:BD24"/>
    <mergeCell ref="BE24:BF24"/>
    <mergeCell ref="AO24:AP24"/>
    <mergeCell ref="AQ24:AR24"/>
    <mergeCell ref="AS24:AT24"/>
    <mergeCell ref="AU24:AV24"/>
    <mergeCell ref="AW24:AX24"/>
    <mergeCell ref="AY24:AZ24"/>
    <mergeCell ref="BA24:BB24"/>
    <mergeCell ref="BM23:BN23"/>
    <mergeCell ref="BM24:BN24"/>
    <mergeCell ref="AY23:AZ23"/>
    <mergeCell ref="BA23:BB23"/>
    <mergeCell ref="BC23:BD23"/>
    <mergeCell ref="BE23:BF23"/>
    <mergeCell ref="BG23:BH23"/>
    <mergeCell ref="BO23:BP23"/>
    <mergeCell ref="BG24:BH24"/>
    <mergeCell ref="CE23:CF23"/>
    <mergeCell ref="CG23:CH23"/>
    <mergeCell ref="CI23:CJ23"/>
    <mergeCell ref="CK23:CL23"/>
    <mergeCell ref="BQ23:BR23"/>
    <mergeCell ref="BS23:BT23"/>
    <mergeCell ref="BU23:BV23"/>
    <mergeCell ref="BW23:BX23"/>
    <mergeCell ref="BY23:BZ23"/>
    <mergeCell ref="CA23:CB23"/>
    <mergeCell ref="CC23:CD23"/>
    <mergeCell ref="E24:F24"/>
    <mergeCell ref="G24:H24"/>
    <mergeCell ref="I24:J24"/>
    <mergeCell ref="K24:L24"/>
    <mergeCell ref="M24:N24"/>
    <mergeCell ref="O24:P24"/>
    <mergeCell ref="Q24:R24"/>
    <mergeCell ref="AK23:AL23"/>
    <mergeCell ref="AM23:AN23"/>
    <mergeCell ref="AO23:AP23"/>
    <mergeCell ref="AQ23:AR23"/>
    <mergeCell ref="AS23:AT23"/>
    <mergeCell ref="AU23:AV23"/>
    <mergeCell ref="AW23:AX23"/>
    <mergeCell ref="CC24:CD24"/>
    <mergeCell ref="CE24:CF24"/>
    <mergeCell ref="CG24:CH24"/>
    <mergeCell ref="CI24:CJ24"/>
    <mergeCell ref="CK24:CL24"/>
    <mergeCell ref="BO24:BP24"/>
    <mergeCell ref="BQ24:BR24"/>
    <mergeCell ref="CE25:CF25"/>
    <mergeCell ref="CG25:CH25"/>
    <mergeCell ref="CI25:CJ25"/>
    <mergeCell ref="CK25:CL25"/>
    <mergeCell ref="BQ25:BR25"/>
    <mergeCell ref="BS25:BT25"/>
    <mergeCell ref="BU25:BV25"/>
    <mergeCell ref="BW25:BX25"/>
    <mergeCell ref="BY25:BZ25"/>
    <mergeCell ref="CA25:CB25"/>
    <mergeCell ref="CC25:CD25"/>
    <mergeCell ref="BS24:BT24"/>
    <mergeCell ref="BU24:BV24"/>
    <mergeCell ref="BW24:BX24"/>
    <mergeCell ref="BY24:BZ24"/>
    <mergeCell ref="CA24:CB24"/>
    <mergeCell ref="S25:T25"/>
    <mergeCell ref="U25:V25"/>
    <mergeCell ref="W25:X25"/>
    <mergeCell ref="Y25:Z25"/>
    <mergeCell ref="AA25:AB25"/>
    <mergeCell ref="AC25:AD25"/>
    <mergeCell ref="AI25:AJ25"/>
    <mergeCell ref="AK24:AL24"/>
    <mergeCell ref="AM24:AN24"/>
    <mergeCell ref="S24:T24"/>
    <mergeCell ref="U24:V24"/>
    <mergeCell ref="W24:X24"/>
    <mergeCell ref="Y24:Z24"/>
    <mergeCell ref="AA24:AB24"/>
    <mergeCell ref="AC24:AD24"/>
    <mergeCell ref="AI24:AJ24"/>
    <mergeCell ref="E26:F26"/>
    <mergeCell ref="G26:H26"/>
    <mergeCell ref="I26:J26"/>
    <mergeCell ref="K26:L26"/>
    <mergeCell ref="M26:N26"/>
    <mergeCell ref="O26:P26"/>
    <mergeCell ref="Q26:R26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M25:BN25"/>
    <mergeCell ref="BO25:BP25"/>
    <mergeCell ref="E25:F25"/>
    <mergeCell ref="G25:H25"/>
    <mergeCell ref="I25:J25"/>
    <mergeCell ref="K25:L25"/>
    <mergeCell ref="M25:N25"/>
    <mergeCell ref="O25:P25"/>
    <mergeCell ref="Q25:R25"/>
    <mergeCell ref="AK25:AL25"/>
    <mergeCell ref="AM25:AN25"/>
    <mergeCell ref="AO25:AP25"/>
    <mergeCell ref="AQ25:AR25"/>
  </mergeCells>
  <phoneticPr fontId="10"/>
  <conditionalFormatting sqref="A5:B35 AE5:AF35">
    <cfRule type="expression" dxfId="44" priority="1">
      <formula>WEEKDAY($A5)=1</formula>
    </cfRule>
    <cfRule type="expression" dxfId="43" priority="2">
      <formula>WEEKDAY($A5)=7</formula>
    </cfRule>
  </conditionalFormatting>
  <conditionalFormatting sqref="A33:B35 AE33:AF35">
    <cfRule type="expression" dxfId="42" priority="3">
      <formula>DAY($A33)&lt;5</formula>
    </cfRule>
  </conditionalFormatting>
  <conditionalFormatting sqref="D5:E35 G5:G35 I5:I35 K5:K35 M5:M35 O5:O35 Q5:Q35 S5:S35 U5:U35 W5:W35 Y5:Y35 AA5:AA35 AC5:AC35">
    <cfRule type="containsBlanks" dxfId="41" priority="4">
      <formula>LEN(TRIM(D5))=0</formula>
    </cfRule>
  </conditionalFormatting>
  <conditionalFormatting sqref="AH5:AI35 AK5:AK35 AM5:AM35 AO5:AO35 AQ5:AQ35 AS5:AS35 AU5:AU35 AW5:AW35 AY5:AY35 BA5:BA35 BC5:BC35 BE5:BE35 BG5:BG35">
    <cfRule type="containsBlanks" dxfId="40" priority="5">
      <formula>LEN(TRIM(AH5))=0</formula>
    </cfRule>
  </conditionalFormatting>
  <conditionalFormatting sqref="BI5:BJ35">
    <cfRule type="expression" dxfId="39" priority="6">
      <formula>WEEKDAY($A5)=1</formula>
    </cfRule>
    <cfRule type="expression" dxfId="38" priority="7">
      <formula>WEEKDAY($A5)=7</formula>
    </cfRule>
  </conditionalFormatting>
  <conditionalFormatting sqref="BI33:BJ35">
    <cfRule type="expression" dxfId="37" priority="8">
      <formula>DAY($A33)&lt;5</formula>
    </cfRule>
  </conditionalFormatting>
  <conditionalFormatting sqref="BL5:BM35 BO5:BO35 BQ5:BQ35 BS5:BS35 BU5:BU35 BW5:BW35 BY5:BY35 CA5:CA35 CC5:CC35 CE5:CE35 CG5:CG35 CI5:CI35 CK5:CK35">
    <cfRule type="containsBlanks" dxfId="36" priority="9">
      <formula>LEN(TRIM(BL5))=0</formula>
    </cfRule>
  </conditionalFormatting>
  <dataValidations count="2">
    <dataValidation type="list" allowBlank="1" showErrorMessage="1" sqref="F1" xr:uid="{00000000-0002-0000-0900-000000000000}">
      <formula1>"1,2,3,4,5,6,7,8,9,10,11,12"</formula1>
    </dataValidation>
    <dataValidation type="list" allowBlank="1" showErrorMessage="1" sqref="D5:E35 G5:G35 I5:I35 K5:K35 M5:M35 O5:O35 Q5:Q35 S5:S35 U5:U35 W5:W35 Y5:Y35 AA5:AA35 AC5:AC35 AH5:AI35 AK5:AK35 AM5:AM35 AO5:AO35 AQ5:AQ35 AS5:AS35 AU5:AU35 AW5:AW35 AY5:AY35 BA5:BA35 BC5:BC35 BE5:BE35 BG5:BG35 BL5:BM35 BO5:BO35 BQ5:BQ35 BS5:BS35 BU5:BU35 BW5:BW35 BY5:BY35 CA5:CA35 CC5:CC35 CE5:CE35 CG5:CG35 CI5:CI35 CK5:CK35" xr:uid="{00000000-0002-0000-09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P35"/>
  <sheetViews>
    <sheetView view="pageBreakPreview" topLeftCell="A26" zoomScale="40" zoomScaleNormal="55" zoomScaleSheetLayoutView="40" workbookViewId="0">
      <selection activeCell="Q63" sqref="Q63"/>
    </sheetView>
  </sheetViews>
  <sheetFormatPr defaultColWidth="12.6640625" defaultRowHeight="15" customHeight="1"/>
  <cols>
    <col min="1" max="90" width="4.33203125" customWidth="1"/>
    <col min="91" max="94" width="11.109375" customWidth="1"/>
  </cols>
  <sheetData>
    <row r="1" spans="1:94" ht="58.5" customHeight="1" thickBot="1">
      <c r="A1" s="4" t="s">
        <v>20</v>
      </c>
      <c r="B1" s="40" t="s">
        <v>21</v>
      </c>
      <c r="C1" s="41"/>
      <c r="D1" s="4">
        <v>7</v>
      </c>
      <c r="E1" s="4" t="s">
        <v>22</v>
      </c>
      <c r="F1" s="25">
        <v>12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2">
        <f ca="1">TODAY()</f>
        <v>45653</v>
      </c>
      <c r="AB1" s="43"/>
      <c r="AC1" s="43"/>
      <c r="AD1" s="43"/>
      <c r="AE1" s="43"/>
      <c r="AF1" s="44"/>
      <c r="AG1" s="45" t="s">
        <v>27</v>
      </c>
      <c r="AH1" s="41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45"/>
      <c r="BL1" s="41"/>
      <c r="BM1" s="4"/>
      <c r="BN1" s="4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7"/>
      <c r="CN1" s="7"/>
      <c r="CO1" s="7"/>
      <c r="CP1" s="7"/>
    </row>
    <row r="2" spans="1:94" ht="27" customHeight="1" thickBot="1">
      <c r="A2" s="46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8"/>
      <c r="AF2" s="46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8"/>
      <c r="BI2" s="8"/>
      <c r="BJ2" s="46" t="s">
        <v>31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8"/>
      <c r="CM2" s="9"/>
      <c r="CN2" s="9"/>
      <c r="CO2" s="9"/>
      <c r="CP2" s="9"/>
    </row>
    <row r="3" spans="1:94" ht="21" customHeight="1">
      <c r="A3" s="34" t="s">
        <v>32</v>
      </c>
      <c r="B3" s="36" t="s">
        <v>33</v>
      </c>
      <c r="C3" s="26"/>
      <c r="D3" s="38">
        <v>9</v>
      </c>
      <c r="E3" s="39"/>
      <c r="F3" s="38">
        <v>10</v>
      </c>
      <c r="G3" s="39"/>
      <c r="H3" s="38">
        <v>11</v>
      </c>
      <c r="I3" s="39"/>
      <c r="J3" s="38">
        <v>12</v>
      </c>
      <c r="K3" s="39"/>
      <c r="L3" s="38">
        <v>13</v>
      </c>
      <c r="M3" s="39"/>
      <c r="N3" s="38">
        <v>14</v>
      </c>
      <c r="O3" s="39"/>
      <c r="P3" s="38">
        <v>15</v>
      </c>
      <c r="Q3" s="39"/>
      <c r="R3" s="38">
        <v>16</v>
      </c>
      <c r="S3" s="39"/>
      <c r="T3" s="38">
        <v>17</v>
      </c>
      <c r="U3" s="39"/>
      <c r="V3" s="38">
        <v>18</v>
      </c>
      <c r="W3" s="39"/>
      <c r="X3" s="38">
        <v>19</v>
      </c>
      <c r="Y3" s="39"/>
      <c r="Z3" s="38">
        <v>20</v>
      </c>
      <c r="AA3" s="39"/>
      <c r="AB3" s="38">
        <v>21</v>
      </c>
      <c r="AC3" s="39"/>
      <c r="AD3" s="27"/>
      <c r="AE3" s="49" t="s">
        <v>32</v>
      </c>
      <c r="AF3" s="36" t="s">
        <v>33</v>
      </c>
      <c r="AG3" s="11"/>
      <c r="AH3" s="32">
        <v>9</v>
      </c>
      <c r="AI3" s="33"/>
      <c r="AJ3" s="32">
        <v>10</v>
      </c>
      <c r="AK3" s="33"/>
      <c r="AL3" s="32">
        <v>11</v>
      </c>
      <c r="AM3" s="33"/>
      <c r="AN3" s="32">
        <v>12</v>
      </c>
      <c r="AO3" s="33"/>
      <c r="AP3" s="32">
        <v>13</v>
      </c>
      <c r="AQ3" s="33"/>
      <c r="AR3" s="32">
        <v>14</v>
      </c>
      <c r="AS3" s="33"/>
      <c r="AT3" s="32">
        <v>15</v>
      </c>
      <c r="AU3" s="33"/>
      <c r="AV3" s="32">
        <v>16</v>
      </c>
      <c r="AW3" s="33"/>
      <c r="AX3" s="32">
        <v>17</v>
      </c>
      <c r="AY3" s="33"/>
      <c r="AZ3" s="32">
        <v>18</v>
      </c>
      <c r="BA3" s="33"/>
      <c r="BB3" s="32">
        <v>19</v>
      </c>
      <c r="BC3" s="33"/>
      <c r="BD3" s="32">
        <v>20</v>
      </c>
      <c r="BE3" s="33"/>
      <c r="BF3" s="32">
        <v>21</v>
      </c>
      <c r="BG3" s="33"/>
      <c r="BH3" s="12"/>
      <c r="BI3" s="49" t="s">
        <v>32</v>
      </c>
      <c r="BJ3" s="36" t="s">
        <v>33</v>
      </c>
      <c r="BK3" s="11"/>
      <c r="BL3" s="32">
        <v>9</v>
      </c>
      <c r="BM3" s="33"/>
      <c r="BN3" s="32">
        <v>10</v>
      </c>
      <c r="BO3" s="33"/>
      <c r="BP3" s="32">
        <v>11</v>
      </c>
      <c r="BQ3" s="33"/>
      <c r="BR3" s="32">
        <v>12</v>
      </c>
      <c r="BS3" s="33"/>
      <c r="BT3" s="32">
        <v>13</v>
      </c>
      <c r="BU3" s="33"/>
      <c r="BV3" s="32">
        <v>14</v>
      </c>
      <c r="BW3" s="33"/>
      <c r="BX3" s="32">
        <v>15</v>
      </c>
      <c r="BY3" s="33"/>
      <c r="BZ3" s="32">
        <v>16</v>
      </c>
      <c r="CA3" s="33"/>
      <c r="CB3" s="32">
        <v>17</v>
      </c>
      <c r="CC3" s="33"/>
      <c r="CD3" s="32">
        <v>18</v>
      </c>
      <c r="CE3" s="33"/>
      <c r="CF3" s="32">
        <v>19</v>
      </c>
      <c r="CG3" s="33"/>
      <c r="CH3" s="32">
        <v>20</v>
      </c>
      <c r="CI3" s="33"/>
      <c r="CJ3" s="32">
        <v>21</v>
      </c>
      <c r="CK3" s="33"/>
      <c r="CL3" s="12"/>
      <c r="CM3" s="9"/>
      <c r="CN3" s="9"/>
      <c r="CO3" s="9"/>
      <c r="CP3" s="9"/>
    </row>
    <row r="4" spans="1:94" ht="9.75" customHeight="1" thickBot="1">
      <c r="A4" s="35"/>
      <c r="B4" s="37"/>
      <c r="C4" s="26"/>
      <c r="D4" s="13"/>
      <c r="E4" s="27"/>
      <c r="F4" s="27"/>
      <c r="G4" s="14"/>
      <c r="H4" s="27"/>
      <c r="I4" s="14"/>
      <c r="J4" s="13"/>
      <c r="K4" s="27"/>
      <c r="L4" s="27"/>
      <c r="M4" s="14"/>
      <c r="N4" s="27"/>
      <c r="O4" s="14"/>
      <c r="P4" s="13"/>
      <c r="Q4" s="27"/>
      <c r="R4" s="13"/>
      <c r="S4" s="27"/>
      <c r="T4" s="13"/>
      <c r="U4" s="27"/>
      <c r="V4" s="27"/>
      <c r="W4" s="14"/>
      <c r="X4" s="13"/>
      <c r="Y4" s="27"/>
      <c r="Z4" s="13"/>
      <c r="AA4" s="27"/>
      <c r="AB4" s="13"/>
      <c r="AC4" s="27"/>
      <c r="AD4" s="27"/>
      <c r="AE4" s="50"/>
      <c r="AF4" s="50"/>
      <c r="AG4" s="26"/>
      <c r="AH4" s="13"/>
      <c r="AI4" s="27"/>
      <c r="AJ4" s="27"/>
      <c r="AK4" s="14"/>
      <c r="AL4" s="27"/>
      <c r="AM4" s="14"/>
      <c r="AN4" s="13"/>
      <c r="AO4" s="27"/>
      <c r="AP4" s="27"/>
      <c r="AQ4" s="14"/>
      <c r="AR4" s="27"/>
      <c r="AS4" s="14"/>
      <c r="AT4" s="13"/>
      <c r="AU4" s="27"/>
      <c r="AV4" s="13"/>
      <c r="AW4" s="27"/>
      <c r="AX4" s="13"/>
      <c r="AY4" s="27"/>
      <c r="AZ4" s="27"/>
      <c r="BA4" s="14"/>
      <c r="BB4" s="13"/>
      <c r="BC4" s="27"/>
      <c r="BD4" s="13"/>
      <c r="BE4" s="27"/>
      <c r="BF4" s="13"/>
      <c r="BG4" s="27"/>
      <c r="BH4" s="13"/>
      <c r="BI4" s="50"/>
      <c r="BJ4" s="50"/>
      <c r="BK4" s="26"/>
      <c r="BL4" s="13"/>
      <c r="BM4" s="27"/>
      <c r="BN4" s="27"/>
      <c r="BO4" s="14"/>
      <c r="BP4" s="27"/>
      <c r="BQ4" s="14"/>
      <c r="BR4" s="13"/>
      <c r="BS4" s="27"/>
      <c r="BT4" s="27"/>
      <c r="BU4" s="14"/>
      <c r="BV4" s="27"/>
      <c r="BW4" s="14"/>
      <c r="BX4" s="13"/>
      <c r="BY4" s="27"/>
      <c r="BZ4" s="13"/>
      <c r="CA4" s="27"/>
      <c r="CB4" s="13"/>
      <c r="CC4" s="27"/>
      <c r="CD4" s="27"/>
      <c r="CE4" s="14"/>
      <c r="CF4" s="13"/>
      <c r="CG4" s="27"/>
      <c r="CH4" s="13"/>
      <c r="CI4" s="27"/>
      <c r="CJ4" s="13"/>
      <c r="CK4" s="27"/>
      <c r="CL4" s="13"/>
      <c r="CM4" s="9"/>
      <c r="CN4" s="9"/>
      <c r="CO4" s="9"/>
      <c r="CP4" s="9"/>
    </row>
    <row r="5" spans="1:94" ht="54" customHeight="1" thickBot="1">
      <c r="A5" s="15">
        <f>DATE($D$1+2018,$F$1,1)</f>
        <v>45992</v>
      </c>
      <c r="B5" s="16" t="str">
        <f t="shared" ref="B5:B35" si="0">TEXT(A5,"aaa")</f>
        <v>月</v>
      </c>
      <c r="C5" s="17"/>
      <c r="D5" s="22"/>
      <c r="E5" s="29" t="s">
        <v>34</v>
      </c>
      <c r="F5" s="30"/>
      <c r="G5" s="29" t="s">
        <v>34</v>
      </c>
      <c r="H5" s="30"/>
      <c r="I5" s="29" t="s">
        <v>34</v>
      </c>
      <c r="J5" s="30"/>
      <c r="K5" s="29" t="s">
        <v>34</v>
      </c>
      <c r="L5" s="30"/>
      <c r="M5" s="29" t="s">
        <v>34</v>
      </c>
      <c r="N5" s="30"/>
      <c r="O5" s="29" t="s">
        <v>34</v>
      </c>
      <c r="P5" s="30"/>
      <c r="Q5" s="29" t="s">
        <v>34</v>
      </c>
      <c r="R5" s="30"/>
      <c r="S5" s="29" t="s">
        <v>34</v>
      </c>
      <c r="T5" s="30"/>
      <c r="U5" s="29" t="s">
        <v>34</v>
      </c>
      <c r="V5" s="30"/>
      <c r="W5" s="29" t="s">
        <v>34</v>
      </c>
      <c r="X5" s="30"/>
      <c r="Y5" s="29" t="s">
        <v>34</v>
      </c>
      <c r="Z5" s="30"/>
      <c r="AA5" s="29" t="s">
        <v>34</v>
      </c>
      <c r="AB5" s="30"/>
      <c r="AC5" s="29" t="s">
        <v>34</v>
      </c>
      <c r="AD5" s="30"/>
      <c r="AE5" s="15">
        <f>DATE($D$1+2018,$F$1,1)</f>
        <v>45992</v>
      </c>
      <c r="AF5" s="16" t="str">
        <f t="shared" ref="AF5:AF35" si="1">TEXT(AE5,"aaa")</f>
        <v>月</v>
      </c>
      <c r="AG5" s="17"/>
      <c r="AH5" s="22"/>
      <c r="AI5" s="29" t="s">
        <v>34</v>
      </c>
      <c r="AJ5" s="30"/>
      <c r="AK5" s="29" t="s">
        <v>34</v>
      </c>
      <c r="AL5" s="30"/>
      <c r="AM5" s="29" t="s">
        <v>34</v>
      </c>
      <c r="AN5" s="30"/>
      <c r="AO5" s="29" t="s">
        <v>34</v>
      </c>
      <c r="AP5" s="30"/>
      <c r="AQ5" s="29" t="s">
        <v>34</v>
      </c>
      <c r="AR5" s="30"/>
      <c r="AS5" s="29" t="s">
        <v>34</v>
      </c>
      <c r="AT5" s="30"/>
      <c r="AU5" s="29" t="s">
        <v>34</v>
      </c>
      <c r="AV5" s="30"/>
      <c r="AW5" s="29" t="s">
        <v>34</v>
      </c>
      <c r="AX5" s="30"/>
      <c r="AY5" s="29" t="s">
        <v>34</v>
      </c>
      <c r="AZ5" s="30"/>
      <c r="BA5" s="29" t="s">
        <v>34</v>
      </c>
      <c r="BB5" s="30"/>
      <c r="BC5" s="29" t="s">
        <v>34</v>
      </c>
      <c r="BD5" s="30"/>
      <c r="BE5" s="29" t="s">
        <v>34</v>
      </c>
      <c r="BF5" s="30"/>
      <c r="BG5" s="29" t="s">
        <v>34</v>
      </c>
      <c r="BH5" s="30"/>
      <c r="BI5" s="15">
        <f>DATE($D$1+2018,$F$1,1)</f>
        <v>45992</v>
      </c>
      <c r="BJ5" s="16" t="str">
        <f t="shared" ref="BJ5:BJ35" si="2">TEXT(BI5,"aaa")</f>
        <v>月</v>
      </c>
      <c r="BK5" s="17"/>
      <c r="BL5" s="22"/>
      <c r="BM5" s="29" t="s">
        <v>34</v>
      </c>
      <c r="BN5" s="30"/>
      <c r="BO5" s="29" t="s">
        <v>34</v>
      </c>
      <c r="BP5" s="30"/>
      <c r="BQ5" s="29" t="s">
        <v>34</v>
      </c>
      <c r="BR5" s="30"/>
      <c r="BS5" s="29" t="s">
        <v>34</v>
      </c>
      <c r="BT5" s="30"/>
      <c r="BU5" s="29" t="s">
        <v>34</v>
      </c>
      <c r="BV5" s="30"/>
      <c r="BW5" s="29" t="s">
        <v>34</v>
      </c>
      <c r="BX5" s="30"/>
      <c r="BY5" s="29" t="s">
        <v>34</v>
      </c>
      <c r="BZ5" s="30"/>
      <c r="CA5" s="29" t="s">
        <v>34</v>
      </c>
      <c r="CB5" s="30"/>
      <c r="CC5" s="29" t="s">
        <v>34</v>
      </c>
      <c r="CD5" s="30"/>
      <c r="CE5" s="29" t="s">
        <v>34</v>
      </c>
      <c r="CF5" s="30"/>
      <c r="CG5" s="29" t="s">
        <v>34</v>
      </c>
      <c r="CH5" s="30"/>
      <c r="CI5" s="29" t="s">
        <v>34</v>
      </c>
      <c r="CJ5" s="30"/>
      <c r="CK5" s="29" t="s">
        <v>34</v>
      </c>
      <c r="CL5" s="31"/>
      <c r="CM5" s="9"/>
      <c r="CN5" s="9"/>
      <c r="CO5" s="9"/>
      <c r="CP5" s="9"/>
    </row>
    <row r="6" spans="1:94" ht="54" customHeight="1" thickBot="1">
      <c r="A6" s="15">
        <f>DATE($D$1+2018,$F$1,2)</f>
        <v>45993</v>
      </c>
      <c r="B6" s="16" t="str">
        <f t="shared" si="0"/>
        <v>火</v>
      </c>
      <c r="C6" s="17"/>
      <c r="D6" s="22"/>
      <c r="E6" s="29" t="s">
        <v>34</v>
      </c>
      <c r="F6" s="30"/>
      <c r="G6" s="29" t="s">
        <v>34</v>
      </c>
      <c r="H6" s="30"/>
      <c r="I6" s="29" t="s">
        <v>34</v>
      </c>
      <c r="J6" s="30"/>
      <c r="K6" s="29" t="s">
        <v>34</v>
      </c>
      <c r="L6" s="30"/>
      <c r="M6" s="29" t="s">
        <v>34</v>
      </c>
      <c r="N6" s="30"/>
      <c r="O6" s="29" t="s">
        <v>34</v>
      </c>
      <c r="P6" s="30"/>
      <c r="Q6" s="29" t="s">
        <v>34</v>
      </c>
      <c r="R6" s="30"/>
      <c r="S6" s="29" t="s">
        <v>34</v>
      </c>
      <c r="T6" s="30"/>
      <c r="U6" s="29" t="s">
        <v>34</v>
      </c>
      <c r="V6" s="30"/>
      <c r="W6" s="29" t="s">
        <v>34</v>
      </c>
      <c r="X6" s="30"/>
      <c r="Y6" s="29" t="s">
        <v>34</v>
      </c>
      <c r="Z6" s="30"/>
      <c r="AA6" s="29" t="s">
        <v>34</v>
      </c>
      <c r="AB6" s="30"/>
      <c r="AC6" s="29" t="s">
        <v>34</v>
      </c>
      <c r="AD6" s="30"/>
      <c r="AE6" s="15">
        <f>DATE($D$1+2018,$F$1,2)</f>
        <v>45993</v>
      </c>
      <c r="AF6" s="16" t="str">
        <f t="shared" si="1"/>
        <v>火</v>
      </c>
      <c r="AG6" s="17"/>
      <c r="AH6" s="22"/>
      <c r="AI6" s="29" t="s">
        <v>34</v>
      </c>
      <c r="AJ6" s="30"/>
      <c r="AK6" s="29" t="s">
        <v>34</v>
      </c>
      <c r="AL6" s="30"/>
      <c r="AM6" s="29" t="s">
        <v>34</v>
      </c>
      <c r="AN6" s="30"/>
      <c r="AO6" s="29" t="s">
        <v>34</v>
      </c>
      <c r="AP6" s="30"/>
      <c r="AQ6" s="29" t="s">
        <v>34</v>
      </c>
      <c r="AR6" s="30"/>
      <c r="AS6" s="29" t="s">
        <v>34</v>
      </c>
      <c r="AT6" s="30"/>
      <c r="AU6" s="29" t="s">
        <v>34</v>
      </c>
      <c r="AV6" s="30"/>
      <c r="AW6" s="29" t="s">
        <v>34</v>
      </c>
      <c r="AX6" s="30"/>
      <c r="AY6" s="29" t="s">
        <v>34</v>
      </c>
      <c r="AZ6" s="30"/>
      <c r="BA6" s="29" t="s">
        <v>34</v>
      </c>
      <c r="BB6" s="30"/>
      <c r="BC6" s="29" t="s">
        <v>34</v>
      </c>
      <c r="BD6" s="30"/>
      <c r="BE6" s="29" t="s">
        <v>34</v>
      </c>
      <c r="BF6" s="30"/>
      <c r="BG6" s="29" t="s">
        <v>34</v>
      </c>
      <c r="BH6" s="30"/>
      <c r="BI6" s="15">
        <f>DATE($D$1+2018,$F$1,2)</f>
        <v>45993</v>
      </c>
      <c r="BJ6" s="16" t="str">
        <f t="shared" si="2"/>
        <v>火</v>
      </c>
      <c r="BK6" s="17"/>
      <c r="BL6" s="22"/>
      <c r="BM6" s="29" t="s">
        <v>34</v>
      </c>
      <c r="BN6" s="30"/>
      <c r="BO6" s="29" t="s">
        <v>34</v>
      </c>
      <c r="BP6" s="30"/>
      <c r="BQ6" s="29" t="s">
        <v>34</v>
      </c>
      <c r="BR6" s="30"/>
      <c r="BS6" s="29" t="s">
        <v>34</v>
      </c>
      <c r="BT6" s="30"/>
      <c r="BU6" s="29" t="s">
        <v>34</v>
      </c>
      <c r="BV6" s="30"/>
      <c r="BW6" s="29" t="s">
        <v>34</v>
      </c>
      <c r="BX6" s="30"/>
      <c r="BY6" s="29" t="s">
        <v>34</v>
      </c>
      <c r="BZ6" s="30"/>
      <c r="CA6" s="29" t="s">
        <v>34</v>
      </c>
      <c r="CB6" s="30"/>
      <c r="CC6" s="29" t="s">
        <v>34</v>
      </c>
      <c r="CD6" s="30"/>
      <c r="CE6" s="29" t="s">
        <v>34</v>
      </c>
      <c r="CF6" s="30"/>
      <c r="CG6" s="29" t="s">
        <v>34</v>
      </c>
      <c r="CH6" s="30"/>
      <c r="CI6" s="29" t="s">
        <v>34</v>
      </c>
      <c r="CJ6" s="30"/>
      <c r="CK6" s="29" t="s">
        <v>34</v>
      </c>
      <c r="CL6" s="31"/>
      <c r="CM6" s="9"/>
      <c r="CN6" s="9"/>
      <c r="CO6" s="9"/>
      <c r="CP6" s="9"/>
    </row>
    <row r="7" spans="1:94" ht="54" customHeight="1" thickBot="1">
      <c r="A7" s="15">
        <f>DATE($D$1+2018,$F$1,3)</f>
        <v>45994</v>
      </c>
      <c r="B7" s="16" t="str">
        <f t="shared" si="0"/>
        <v>水</v>
      </c>
      <c r="C7" s="17"/>
      <c r="D7" s="22"/>
      <c r="E7" s="29" t="s">
        <v>34</v>
      </c>
      <c r="F7" s="30"/>
      <c r="G7" s="29" t="s">
        <v>34</v>
      </c>
      <c r="H7" s="30"/>
      <c r="I7" s="29" t="s">
        <v>34</v>
      </c>
      <c r="J7" s="30"/>
      <c r="K7" s="29" t="s">
        <v>34</v>
      </c>
      <c r="L7" s="30"/>
      <c r="M7" s="29" t="s">
        <v>34</v>
      </c>
      <c r="N7" s="30"/>
      <c r="O7" s="29" t="s">
        <v>34</v>
      </c>
      <c r="P7" s="30"/>
      <c r="Q7" s="29" t="s">
        <v>34</v>
      </c>
      <c r="R7" s="30"/>
      <c r="S7" s="29" t="s">
        <v>34</v>
      </c>
      <c r="T7" s="30"/>
      <c r="U7" s="29" t="s">
        <v>34</v>
      </c>
      <c r="V7" s="30"/>
      <c r="W7" s="29" t="s">
        <v>34</v>
      </c>
      <c r="X7" s="30"/>
      <c r="Y7" s="29" t="s">
        <v>34</v>
      </c>
      <c r="Z7" s="30"/>
      <c r="AA7" s="29" t="s">
        <v>34</v>
      </c>
      <c r="AB7" s="30"/>
      <c r="AC7" s="29" t="s">
        <v>34</v>
      </c>
      <c r="AD7" s="30"/>
      <c r="AE7" s="15">
        <f>DATE($D$1+2018,$F$1,3)</f>
        <v>45994</v>
      </c>
      <c r="AF7" s="16" t="str">
        <f t="shared" si="1"/>
        <v>水</v>
      </c>
      <c r="AG7" s="17"/>
      <c r="AH7" s="22"/>
      <c r="AI7" s="29" t="s">
        <v>34</v>
      </c>
      <c r="AJ7" s="30"/>
      <c r="AK7" s="29" t="s">
        <v>34</v>
      </c>
      <c r="AL7" s="30"/>
      <c r="AM7" s="29" t="s">
        <v>34</v>
      </c>
      <c r="AN7" s="30"/>
      <c r="AO7" s="29" t="s">
        <v>34</v>
      </c>
      <c r="AP7" s="30"/>
      <c r="AQ7" s="29" t="s">
        <v>34</v>
      </c>
      <c r="AR7" s="30"/>
      <c r="AS7" s="29" t="s">
        <v>34</v>
      </c>
      <c r="AT7" s="30"/>
      <c r="AU7" s="29" t="s">
        <v>34</v>
      </c>
      <c r="AV7" s="30"/>
      <c r="AW7" s="29" t="s">
        <v>34</v>
      </c>
      <c r="AX7" s="30"/>
      <c r="AY7" s="29" t="s">
        <v>34</v>
      </c>
      <c r="AZ7" s="30"/>
      <c r="BA7" s="29" t="s">
        <v>34</v>
      </c>
      <c r="BB7" s="30"/>
      <c r="BC7" s="29" t="s">
        <v>34</v>
      </c>
      <c r="BD7" s="30"/>
      <c r="BE7" s="29" t="s">
        <v>34</v>
      </c>
      <c r="BF7" s="30"/>
      <c r="BG7" s="29" t="s">
        <v>34</v>
      </c>
      <c r="BH7" s="30"/>
      <c r="BI7" s="15">
        <f>DATE($D$1+2018,$F$1,3)</f>
        <v>45994</v>
      </c>
      <c r="BJ7" s="16" t="str">
        <f t="shared" si="2"/>
        <v>水</v>
      </c>
      <c r="BK7" s="17"/>
      <c r="BL7" s="22"/>
      <c r="BM7" s="29" t="s">
        <v>34</v>
      </c>
      <c r="BN7" s="30"/>
      <c r="BO7" s="29" t="s">
        <v>34</v>
      </c>
      <c r="BP7" s="30"/>
      <c r="BQ7" s="29" t="s">
        <v>34</v>
      </c>
      <c r="BR7" s="30"/>
      <c r="BS7" s="29" t="s">
        <v>34</v>
      </c>
      <c r="BT7" s="30"/>
      <c r="BU7" s="29" t="s">
        <v>34</v>
      </c>
      <c r="BV7" s="30"/>
      <c r="BW7" s="29" t="s">
        <v>34</v>
      </c>
      <c r="BX7" s="30"/>
      <c r="BY7" s="29" t="s">
        <v>34</v>
      </c>
      <c r="BZ7" s="30"/>
      <c r="CA7" s="29" t="s">
        <v>34</v>
      </c>
      <c r="CB7" s="30"/>
      <c r="CC7" s="29" t="s">
        <v>34</v>
      </c>
      <c r="CD7" s="30"/>
      <c r="CE7" s="29" t="s">
        <v>34</v>
      </c>
      <c r="CF7" s="30"/>
      <c r="CG7" s="29" t="s">
        <v>34</v>
      </c>
      <c r="CH7" s="30"/>
      <c r="CI7" s="29" t="s">
        <v>34</v>
      </c>
      <c r="CJ7" s="30"/>
      <c r="CK7" s="29" t="s">
        <v>34</v>
      </c>
      <c r="CL7" s="31"/>
      <c r="CM7" s="9"/>
      <c r="CN7" s="9"/>
      <c r="CO7" s="9"/>
      <c r="CP7" s="9"/>
    </row>
    <row r="8" spans="1:94" ht="54" customHeight="1" thickBot="1">
      <c r="A8" s="15">
        <f>DATE($D$1+2018,$F$1,4)</f>
        <v>45995</v>
      </c>
      <c r="B8" s="16" t="str">
        <f t="shared" si="0"/>
        <v>木</v>
      </c>
      <c r="C8" s="17"/>
      <c r="D8" s="22"/>
      <c r="E8" s="29" t="s">
        <v>34</v>
      </c>
      <c r="F8" s="30"/>
      <c r="G8" s="29" t="s">
        <v>34</v>
      </c>
      <c r="H8" s="30"/>
      <c r="I8" s="29" t="s">
        <v>34</v>
      </c>
      <c r="J8" s="30"/>
      <c r="K8" s="29" t="s">
        <v>34</v>
      </c>
      <c r="L8" s="30"/>
      <c r="M8" s="29" t="s">
        <v>34</v>
      </c>
      <c r="N8" s="30"/>
      <c r="O8" s="29" t="s">
        <v>34</v>
      </c>
      <c r="P8" s="30"/>
      <c r="Q8" s="29" t="s">
        <v>34</v>
      </c>
      <c r="R8" s="30"/>
      <c r="S8" s="29" t="s">
        <v>34</v>
      </c>
      <c r="T8" s="30"/>
      <c r="U8" s="29" t="s">
        <v>34</v>
      </c>
      <c r="V8" s="30"/>
      <c r="W8" s="29" t="s">
        <v>34</v>
      </c>
      <c r="X8" s="30"/>
      <c r="Y8" s="29" t="s">
        <v>34</v>
      </c>
      <c r="Z8" s="30"/>
      <c r="AA8" s="29" t="s">
        <v>34</v>
      </c>
      <c r="AB8" s="30"/>
      <c r="AC8" s="29" t="s">
        <v>34</v>
      </c>
      <c r="AD8" s="30"/>
      <c r="AE8" s="15">
        <f>DATE($D$1+2018,$F$1,4)</f>
        <v>45995</v>
      </c>
      <c r="AF8" s="16" t="str">
        <f t="shared" si="1"/>
        <v>木</v>
      </c>
      <c r="AG8" s="17"/>
      <c r="AH8" s="22"/>
      <c r="AI8" s="29" t="s">
        <v>34</v>
      </c>
      <c r="AJ8" s="30"/>
      <c r="AK8" s="29" t="s">
        <v>34</v>
      </c>
      <c r="AL8" s="30"/>
      <c r="AM8" s="29" t="s">
        <v>34</v>
      </c>
      <c r="AN8" s="30"/>
      <c r="AO8" s="29" t="s">
        <v>34</v>
      </c>
      <c r="AP8" s="30"/>
      <c r="AQ8" s="29" t="s">
        <v>34</v>
      </c>
      <c r="AR8" s="30"/>
      <c r="AS8" s="29" t="s">
        <v>34</v>
      </c>
      <c r="AT8" s="30"/>
      <c r="AU8" s="29" t="s">
        <v>34</v>
      </c>
      <c r="AV8" s="30"/>
      <c r="AW8" s="29" t="s">
        <v>34</v>
      </c>
      <c r="AX8" s="30"/>
      <c r="AY8" s="29" t="s">
        <v>34</v>
      </c>
      <c r="AZ8" s="30"/>
      <c r="BA8" s="29" t="s">
        <v>34</v>
      </c>
      <c r="BB8" s="30"/>
      <c r="BC8" s="29" t="s">
        <v>34</v>
      </c>
      <c r="BD8" s="30"/>
      <c r="BE8" s="29" t="s">
        <v>34</v>
      </c>
      <c r="BF8" s="30"/>
      <c r="BG8" s="29" t="s">
        <v>34</v>
      </c>
      <c r="BH8" s="30"/>
      <c r="BI8" s="15">
        <f>DATE($D$1+2018,$F$1,4)</f>
        <v>45995</v>
      </c>
      <c r="BJ8" s="16" t="str">
        <f t="shared" si="2"/>
        <v>木</v>
      </c>
      <c r="BK8" s="17"/>
      <c r="BL8" s="22"/>
      <c r="BM8" s="29" t="s">
        <v>34</v>
      </c>
      <c r="BN8" s="30"/>
      <c r="BO8" s="29" t="s">
        <v>34</v>
      </c>
      <c r="BP8" s="30"/>
      <c r="BQ8" s="29" t="s">
        <v>34</v>
      </c>
      <c r="BR8" s="30"/>
      <c r="BS8" s="29" t="s">
        <v>34</v>
      </c>
      <c r="BT8" s="30"/>
      <c r="BU8" s="29" t="s">
        <v>34</v>
      </c>
      <c r="BV8" s="30"/>
      <c r="BW8" s="29" t="s">
        <v>34</v>
      </c>
      <c r="BX8" s="30"/>
      <c r="BY8" s="29" t="s">
        <v>34</v>
      </c>
      <c r="BZ8" s="30"/>
      <c r="CA8" s="29" t="s">
        <v>34</v>
      </c>
      <c r="CB8" s="30"/>
      <c r="CC8" s="29" t="s">
        <v>34</v>
      </c>
      <c r="CD8" s="30"/>
      <c r="CE8" s="29" t="s">
        <v>34</v>
      </c>
      <c r="CF8" s="30"/>
      <c r="CG8" s="29" t="s">
        <v>34</v>
      </c>
      <c r="CH8" s="30"/>
      <c r="CI8" s="29" t="s">
        <v>34</v>
      </c>
      <c r="CJ8" s="30"/>
      <c r="CK8" s="29" t="s">
        <v>34</v>
      </c>
      <c r="CL8" s="31"/>
      <c r="CM8" s="9"/>
      <c r="CN8" s="9"/>
      <c r="CO8" s="9"/>
      <c r="CP8" s="9"/>
    </row>
    <row r="9" spans="1:94" ht="54" customHeight="1" thickBot="1">
      <c r="A9" s="15">
        <f>DATE($D$1+2018,$F$1,5)</f>
        <v>45996</v>
      </c>
      <c r="B9" s="16" t="str">
        <f t="shared" si="0"/>
        <v>金</v>
      </c>
      <c r="C9" s="17"/>
      <c r="D9" s="22"/>
      <c r="E9" s="29"/>
      <c r="F9" s="30"/>
      <c r="G9" s="29"/>
      <c r="H9" s="30"/>
      <c r="I9" s="29"/>
      <c r="J9" s="30"/>
      <c r="K9" s="29"/>
      <c r="L9" s="30"/>
      <c r="M9" s="29"/>
      <c r="N9" s="30"/>
      <c r="O9" s="29"/>
      <c r="P9" s="30"/>
      <c r="Q9" s="29"/>
      <c r="R9" s="30"/>
      <c r="S9" s="29"/>
      <c r="T9" s="30"/>
      <c r="U9" s="29"/>
      <c r="V9" s="30"/>
      <c r="W9" s="29"/>
      <c r="X9" s="30"/>
      <c r="Y9" s="29"/>
      <c r="Z9" s="30"/>
      <c r="AA9" s="29"/>
      <c r="AB9" s="30"/>
      <c r="AC9" s="29"/>
      <c r="AD9" s="30"/>
      <c r="AE9" s="15">
        <f>DATE($D$1+2018,$F$1,5)</f>
        <v>45996</v>
      </c>
      <c r="AF9" s="16" t="str">
        <f t="shared" si="1"/>
        <v>金</v>
      </c>
      <c r="AG9" s="17"/>
      <c r="AH9" s="22"/>
      <c r="AI9" s="29"/>
      <c r="AJ9" s="30"/>
      <c r="AK9" s="29"/>
      <c r="AL9" s="30"/>
      <c r="AM9" s="29"/>
      <c r="AN9" s="30"/>
      <c r="AO9" s="29"/>
      <c r="AP9" s="30"/>
      <c r="AQ9" s="29"/>
      <c r="AR9" s="30"/>
      <c r="AS9" s="29"/>
      <c r="AT9" s="30"/>
      <c r="AU9" s="29"/>
      <c r="AV9" s="30"/>
      <c r="AW9" s="29"/>
      <c r="AX9" s="30"/>
      <c r="AY9" s="29"/>
      <c r="AZ9" s="30"/>
      <c r="BA9" s="29"/>
      <c r="BB9" s="30"/>
      <c r="BC9" s="29"/>
      <c r="BD9" s="30"/>
      <c r="BE9" s="29"/>
      <c r="BF9" s="30"/>
      <c r="BG9" s="29"/>
      <c r="BH9" s="30"/>
      <c r="BI9" s="15">
        <f>DATE($D$1+2018,$F$1,5)</f>
        <v>45996</v>
      </c>
      <c r="BJ9" s="16" t="str">
        <f t="shared" si="2"/>
        <v>金</v>
      </c>
      <c r="BK9" s="17"/>
      <c r="BL9" s="22"/>
      <c r="BM9" s="29"/>
      <c r="BN9" s="30"/>
      <c r="BO9" s="29"/>
      <c r="BP9" s="30"/>
      <c r="BQ9" s="29"/>
      <c r="BR9" s="30"/>
      <c r="BS9" s="29"/>
      <c r="BT9" s="30"/>
      <c r="BU9" s="29"/>
      <c r="BV9" s="30"/>
      <c r="BW9" s="29"/>
      <c r="BX9" s="30"/>
      <c r="BY9" s="29"/>
      <c r="BZ9" s="30"/>
      <c r="CA9" s="29"/>
      <c r="CB9" s="30"/>
      <c r="CC9" s="29"/>
      <c r="CD9" s="30"/>
      <c r="CE9" s="29"/>
      <c r="CF9" s="30"/>
      <c r="CG9" s="29"/>
      <c r="CH9" s="30"/>
      <c r="CI9" s="29"/>
      <c r="CJ9" s="30"/>
      <c r="CK9" s="29"/>
      <c r="CL9" s="31"/>
      <c r="CM9" s="9"/>
      <c r="CN9" s="9"/>
      <c r="CO9" s="9"/>
      <c r="CP9" s="9"/>
    </row>
    <row r="10" spans="1:94" ht="54" customHeight="1" thickBot="1">
      <c r="A10" s="15">
        <f>DATE($D$1+2018,$F$1,6)</f>
        <v>45997</v>
      </c>
      <c r="B10" s="16" t="str">
        <f t="shared" si="0"/>
        <v>土</v>
      </c>
      <c r="C10" s="17"/>
      <c r="D10" s="22"/>
      <c r="E10" s="29"/>
      <c r="F10" s="30"/>
      <c r="G10" s="29"/>
      <c r="H10" s="30"/>
      <c r="I10" s="29"/>
      <c r="J10" s="30"/>
      <c r="K10" s="29"/>
      <c r="L10" s="30"/>
      <c r="M10" s="29"/>
      <c r="N10" s="30"/>
      <c r="O10" s="29"/>
      <c r="P10" s="30"/>
      <c r="Q10" s="29"/>
      <c r="R10" s="30"/>
      <c r="S10" s="29"/>
      <c r="T10" s="30"/>
      <c r="U10" s="29"/>
      <c r="V10" s="30"/>
      <c r="W10" s="29"/>
      <c r="X10" s="30"/>
      <c r="Y10" s="29"/>
      <c r="Z10" s="30"/>
      <c r="AA10" s="29"/>
      <c r="AB10" s="30"/>
      <c r="AC10" s="29"/>
      <c r="AD10" s="30"/>
      <c r="AE10" s="15">
        <f>DATE($D$1+2018,$F$1,6)</f>
        <v>45997</v>
      </c>
      <c r="AF10" s="16" t="str">
        <f t="shared" si="1"/>
        <v>土</v>
      </c>
      <c r="AG10" s="17"/>
      <c r="AH10" s="22"/>
      <c r="AI10" s="29"/>
      <c r="AJ10" s="30"/>
      <c r="AK10" s="29"/>
      <c r="AL10" s="30"/>
      <c r="AM10" s="29"/>
      <c r="AN10" s="30"/>
      <c r="AO10" s="29"/>
      <c r="AP10" s="30"/>
      <c r="AQ10" s="29"/>
      <c r="AR10" s="30"/>
      <c r="AS10" s="29"/>
      <c r="AT10" s="30"/>
      <c r="AU10" s="29"/>
      <c r="AV10" s="30"/>
      <c r="AW10" s="29"/>
      <c r="AX10" s="30"/>
      <c r="AY10" s="29"/>
      <c r="AZ10" s="30"/>
      <c r="BA10" s="29"/>
      <c r="BB10" s="30"/>
      <c r="BC10" s="29"/>
      <c r="BD10" s="30"/>
      <c r="BE10" s="29"/>
      <c r="BF10" s="30"/>
      <c r="BG10" s="29"/>
      <c r="BH10" s="30"/>
      <c r="BI10" s="15">
        <f>DATE($D$1+2018,$F$1,6)</f>
        <v>45997</v>
      </c>
      <c r="BJ10" s="16" t="str">
        <f t="shared" si="2"/>
        <v>土</v>
      </c>
      <c r="BK10" s="17"/>
      <c r="BL10" s="22"/>
      <c r="BM10" s="29"/>
      <c r="BN10" s="30"/>
      <c r="BO10" s="29"/>
      <c r="BP10" s="30"/>
      <c r="BQ10" s="29"/>
      <c r="BR10" s="30"/>
      <c r="BS10" s="29"/>
      <c r="BT10" s="30"/>
      <c r="BU10" s="29"/>
      <c r="BV10" s="30"/>
      <c r="BW10" s="29"/>
      <c r="BX10" s="30"/>
      <c r="BY10" s="29"/>
      <c r="BZ10" s="30"/>
      <c r="CA10" s="29"/>
      <c r="CB10" s="30"/>
      <c r="CC10" s="29"/>
      <c r="CD10" s="30"/>
      <c r="CE10" s="29"/>
      <c r="CF10" s="30"/>
      <c r="CG10" s="29"/>
      <c r="CH10" s="30"/>
      <c r="CI10" s="29"/>
      <c r="CJ10" s="30"/>
      <c r="CK10" s="29"/>
      <c r="CL10" s="31"/>
      <c r="CM10" s="9"/>
      <c r="CN10" s="9"/>
      <c r="CO10" s="9"/>
      <c r="CP10" s="9"/>
    </row>
    <row r="11" spans="1:94" ht="54" customHeight="1" thickBot="1">
      <c r="A11" s="15">
        <f>DATE($D$1+2018,$F$1,7)</f>
        <v>45998</v>
      </c>
      <c r="B11" s="16" t="str">
        <f t="shared" si="0"/>
        <v>日</v>
      </c>
      <c r="C11" s="17"/>
      <c r="D11" s="22"/>
      <c r="E11" s="29"/>
      <c r="F11" s="30"/>
      <c r="G11" s="29"/>
      <c r="H11" s="30"/>
      <c r="I11" s="29"/>
      <c r="J11" s="30"/>
      <c r="K11" s="29"/>
      <c r="L11" s="30"/>
      <c r="M11" s="29"/>
      <c r="N11" s="30"/>
      <c r="O11" s="29"/>
      <c r="P11" s="30"/>
      <c r="Q11" s="29"/>
      <c r="R11" s="30"/>
      <c r="S11" s="29"/>
      <c r="T11" s="30"/>
      <c r="U11" s="29"/>
      <c r="V11" s="30"/>
      <c r="W11" s="29"/>
      <c r="X11" s="30"/>
      <c r="Y11" s="29"/>
      <c r="Z11" s="30"/>
      <c r="AA11" s="29"/>
      <c r="AB11" s="30"/>
      <c r="AC11" s="29"/>
      <c r="AD11" s="30"/>
      <c r="AE11" s="15">
        <f>DATE($D$1+2018,$F$1,7)</f>
        <v>45998</v>
      </c>
      <c r="AF11" s="16" t="str">
        <f t="shared" si="1"/>
        <v>日</v>
      </c>
      <c r="AG11" s="17"/>
      <c r="AH11" s="22"/>
      <c r="AI11" s="29"/>
      <c r="AJ11" s="30"/>
      <c r="AK11" s="29"/>
      <c r="AL11" s="30"/>
      <c r="AM11" s="29"/>
      <c r="AN11" s="30"/>
      <c r="AO11" s="29"/>
      <c r="AP11" s="30"/>
      <c r="AQ11" s="29"/>
      <c r="AR11" s="30"/>
      <c r="AS11" s="29"/>
      <c r="AT11" s="30"/>
      <c r="AU11" s="29"/>
      <c r="AV11" s="30"/>
      <c r="AW11" s="29"/>
      <c r="AX11" s="30"/>
      <c r="AY11" s="29"/>
      <c r="AZ11" s="30"/>
      <c r="BA11" s="29"/>
      <c r="BB11" s="30"/>
      <c r="BC11" s="29"/>
      <c r="BD11" s="30"/>
      <c r="BE11" s="29"/>
      <c r="BF11" s="30"/>
      <c r="BG11" s="29"/>
      <c r="BH11" s="30"/>
      <c r="BI11" s="15">
        <f>DATE($D$1+2018,$F$1,7)</f>
        <v>45998</v>
      </c>
      <c r="BJ11" s="16" t="str">
        <f t="shared" si="2"/>
        <v>日</v>
      </c>
      <c r="BK11" s="17"/>
      <c r="BL11" s="22"/>
      <c r="BM11" s="29"/>
      <c r="BN11" s="30"/>
      <c r="BO11" s="29"/>
      <c r="BP11" s="30"/>
      <c r="BQ11" s="29"/>
      <c r="BR11" s="30"/>
      <c r="BS11" s="29"/>
      <c r="BT11" s="30"/>
      <c r="BU11" s="29"/>
      <c r="BV11" s="30"/>
      <c r="BW11" s="29"/>
      <c r="BX11" s="30"/>
      <c r="BY11" s="29"/>
      <c r="BZ11" s="30"/>
      <c r="CA11" s="29"/>
      <c r="CB11" s="30"/>
      <c r="CC11" s="29"/>
      <c r="CD11" s="30"/>
      <c r="CE11" s="29"/>
      <c r="CF11" s="30"/>
      <c r="CG11" s="29"/>
      <c r="CH11" s="30"/>
      <c r="CI11" s="29"/>
      <c r="CJ11" s="30"/>
      <c r="CK11" s="29"/>
      <c r="CL11" s="31"/>
      <c r="CM11" s="9"/>
      <c r="CN11" s="9"/>
      <c r="CO11" s="9"/>
      <c r="CP11" s="9"/>
    </row>
    <row r="12" spans="1:94" ht="54" customHeight="1" thickBot="1">
      <c r="A12" s="15">
        <f>DATE($D$1+2018,$F$1,8)</f>
        <v>45999</v>
      </c>
      <c r="B12" s="16" t="str">
        <f t="shared" si="0"/>
        <v>月</v>
      </c>
      <c r="C12" s="17"/>
      <c r="D12" s="22"/>
      <c r="E12" s="29" t="s">
        <v>34</v>
      </c>
      <c r="F12" s="30"/>
      <c r="G12" s="29" t="s">
        <v>34</v>
      </c>
      <c r="H12" s="30"/>
      <c r="I12" s="29" t="s">
        <v>34</v>
      </c>
      <c r="J12" s="30"/>
      <c r="K12" s="29" t="s">
        <v>34</v>
      </c>
      <c r="L12" s="30"/>
      <c r="M12" s="29" t="s">
        <v>34</v>
      </c>
      <c r="N12" s="30"/>
      <c r="O12" s="29" t="s">
        <v>34</v>
      </c>
      <c r="P12" s="30"/>
      <c r="Q12" s="29" t="s">
        <v>34</v>
      </c>
      <c r="R12" s="30"/>
      <c r="S12" s="29" t="s">
        <v>34</v>
      </c>
      <c r="T12" s="30"/>
      <c r="U12" s="29" t="s">
        <v>34</v>
      </c>
      <c r="V12" s="30"/>
      <c r="W12" s="29" t="s">
        <v>34</v>
      </c>
      <c r="X12" s="30"/>
      <c r="Y12" s="29" t="s">
        <v>34</v>
      </c>
      <c r="Z12" s="30"/>
      <c r="AA12" s="29" t="s">
        <v>34</v>
      </c>
      <c r="AB12" s="30"/>
      <c r="AC12" s="29" t="s">
        <v>34</v>
      </c>
      <c r="AD12" s="30"/>
      <c r="AE12" s="15">
        <f>DATE($D$1+2018,$F$1,8)</f>
        <v>45999</v>
      </c>
      <c r="AF12" s="16" t="str">
        <f t="shared" si="1"/>
        <v>月</v>
      </c>
      <c r="AG12" s="17"/>
      <c r="AH12" s="22"/>
      <c r="AI12" s="29" t="s">
        <v>34</v>
      </c>
      <c r="AJ12" s="30"/>
      <c r="AK12" s="29" t="s">
        <v>34</v>
      </c>
      <c r="AL12" s="30"/>
      <c r="AM12" s="29" t="s">
        <v>34</v>
      </c>
      <c r="AN12" s="30"/>
      <c r="AO12" s="29" t="s">
        <v>34</v>
      </c>
      <c r="AP12" s="30"/>
      <c r="AQ12" s="29" t="s">
        <v>34</v>
      </c>
      <c r="AR12" s="30"/>
      <c r="AS12" s="29" t="s">
        <v>34</v>
      </c>
      <c r="AT12" s="30"/>
      <c r="AU12" s="29" t="s">
        <v>34</v>
      </c>
      <c r="AV12" s="30"/>
      <c r="AW12" s="29" t="s">
        <v>34</v>
      </c>
      <c r="AX12" s="30"/>
      <c r="AY12" s="29" t="s">
        <v>34</v>
      </c>
      <c r="AZ12" s="30"/>
      <c r="BA12" s="29" t="s">
        <v>34</v>
      </c>
      <c r="BB12" s="30"/>
      <c r="BC12" s="29" t="s">
        <v>34</v>
      </c>
      <c r="BD12" s="30"/>
      <c r="BE12" s="29" t="s">
        <v>34</v>
      </c>
      <c r="BF12" s="30"/>
      <c r="BG12" s="29" t="s">
        <v>34</v>
      </c>
      <c r="BH12" s="30"/>
      <c r="BI12" s="15">
        <f>DATE($D$1+2018,$F$1,8)</f>
        <v>45999</v>
      </c>
      <c r="BJ12" s="16" t="str">
        <f t="shared" si="2"/>
        <v>月</v>
      </c>
      <c r="BK12" s="17"/>
      <c r="BL12" s="22"/>
      <c r="BM12" s="29" t="s">
        <v>34</v>
      </c>
      <c r="BN12" s="30"/>
      <c r="BO12" s="29" t="s">
        <v>34</v>
      </c>
      <c r="BP12" s="30"/>
      <c r="BQ12" s="29" t="s">
        <v>34</v>
      </c>
      <c r="BR12" s="30"/>
      <c r="BS12" s="29" t="s">
        <v>34</v>
      </c>
      <c r="BT12" s="30"/>
      <c r="BU12" s="29" t="s">
        <v>34</v>
      </c>
      <c r="BV12" s="30"/>
      <c r="BW12" s="29" t="s">
        <v>34</v>
      </c>
      <c r="BX12" s="30"/>
      <c r="BY12" s="29" t="s">
        <v>34</v>
      </c>
      <c r="BZ12" s="30"/>
      <c r="CA12" s="29" t="s">
        <v>34</v>
      </c>
      <c r="CB12" s="30"/>
      <c r="CC12" s="29" t="s">
        <v>34</v>
      </c>
      <c r="CD12" s="30"/>
      <c r="CE12" s="29" t="s">
        <v>34</v>
      </c>
      <c r="CF12" s="30"/>
      <c r="CG12" s="29" t="s">
        <v>34</v>
      </c>
      <c r="CH12" s="30"/>
      <c r="CI12" s="29" t="s">
        <v>34</v>
      </c>
      <c r="CJ12" s="30"/>
      <c r="CK12" s="29" t="s">
        <v>34</v>
      </c>
      <c r="CL12" s="31"/>
      <c r="CM12" s="9"/>
      <c r="CN12" s="9"/>
      <c r="CO12" s="9"/>
      <c r="CP12" s="9"/>
    </row>
    <row r="13" spans="1:94" ht="54" customHeight="1" thickBot="1">
      <c r="A13" s="15">
        <f>DATE($D$1+2018,$F$1,9)</f>
        <v>46000</v>
      </c>
      <c r="B13" s="16" t="str">
        <f t="shared" si="0"/>
        <v>火</v>
      </c>
      <c r="C13" s="17"/>
      <c r="D13" s="22"/>
      <c r="E13" s="29" t="s">
        <v>34</v>
      </c>
      <c r="F13" s="30"/>
      <c r="G13" s="29" t="s">
        <v>34</v>
      </c>
      <c r="H13" s="30"/>
      <c r="I13" s="29" t="s">
        <v>34</v>
      </c>
      <c r="J13" s="30"/>
      <c r="K13" s="29" t="s">
        <v>34</v>
      </c>
      <c r="L13" s="30"/>
      <c r="M13" s="29" t="s">
        <v>34</v>
      </c>
      <c r="N13" s="30"/>
      <c r="O13" s="29" t="s">
        <v>34</v>
      </c>
      <c r="P13" s="30"/>
      <c r="Q13" s="29" t="s">
        <v>34</v>
      </c>
      <c r="R13" s="30"/>
      <c r="S13" s="29" t="s">
        <v>34</v>
      </c>
      <c r="T13" s="30"/>
      <c r="U13" s="29" t="s">
        <v>34</v>
      </c>
      <c r="V13" s="30"/>
      <c r="W13" s="29" t="s">
        <v>34</v>
      </c>
      <c r="X13" s="30"/>
      <c r="Y13" s="29" t="s">
        <v>34</v>
      </c>
      <c r="Z13" s="30"/>
      <c r="AA13" s="29" t="s">
        <v>34</v>
      </c>
      <c r="AB13" s="30"/>
      <c r="AC13" s="29" t="s">
        <v>34</v>
      </c>
      <c r="AD13" s="30"/>
      <c r="AE13" s="15">
        <f>DATE($D$1+2018,$F$1,9)</f>
        <v>46000</v>
      </c>
      <c r="AF13" s="16" t="str">
        <f t="shared" si="1"/>
        <v>火</v>
      </c>
      <c r="AG13" s="17"/>
      <c r="AH13" s="22"/>
      <c r="AI13" s="29" t="s">
        <v>34</v>
      </c>
      <c r="AJ13" s="30"/>
      <c r="AK13" s="29" t="s">
        <v>34</v>
      </c>
      <c r="AL13" s="30"/>
      <c r="AM13" s="29" t="s">
        <v>34</v>
      </c>
      <c r="AN13" s="30"/>
      <c r="AO13" s="29" t="s">
        <v>34</v>
      </c>
      <c r="AP13" s="30"/>
      <c r="AQ13" s="29" t="s">
        <v>34</v>
      </c>
      <c r="AR13" s="30"/>
      <c r="AS13" s="29" t="s">
        <v>34</v>
      </c>
      <c r="AT13" s="30"/>
      <c r="AU13" s="29" t="s">
        <v>34</v>
      </c>
      <c r="AV13" s="30"/>
      <c r="AW13" s="29" t="s">
        <v>34</v>
      </c>
      <c r="AX13" s="30"/>
      <c r="AY13" s="29" t="s">
        <v>34</v>
      </c>
      <c r="AZ13" s="30"/>
      <c r="BA13" s="29" t="s">
        <v>34</v>
      </c>
      <c r="BB13" s="30"/>
      <c r="BC13" s="29" t="s">
        <v>34</v>
      </c>
      <c r="BD13" s="30"/>
      <c r="BE13" s="29" t="s">
        <v>34</v>
      </c>
      <c r="BF13" s="30"/>
      <c r="BG13" s="29" t="s">
        <v>34</v>
      </c>
      <c r="BH13" s="30"/>
      <c r="BI13" s="15">
        <f>DATE($D$1+2018,$F$1,9)</f>
        <v>46000</v>
      </c>
      <c r="BJ13" s="16" t="str">
        <f t="shared" si="2"/>
        <v>火</v>
      </c>
      <c r="BK13" s="17"/>
      <c r="BL13" s="22"/>
      <c r="BM13" s="29" t="s">
        <v>34</v>
      </c>
      <c r="BN13" s="30"/>
      <c r="BO13" s="29" t="s">
        <v>34</v>
      </c>
      <c r="BP13" s="30"/>
      <c r="BQ13" s="29" t="s">
        <v>34</v>
      </c>
      <c r="BR13" s="30"/>
      <c r="BS13" s="29" t="s">
        <v>34</v>
      </c>
      <c r="BT13" s="30"/>
      <c r="BU13" s="29" t="s">
        <v>34</v>
      </c>
      <c r="BV13" s="30"/>
      <c r="BW13" s="29" t="s">
        <v>34</v>
      </c>
      <c r="BX13" s="30"/>
      <c r="BY13" s="29" t="s">
        <v>34</v>
      </c>
      <c r="BZ13" s="30"/>
      <c r="CA13" s="29" t="s">
        <v>34</v>
      </c>
      <c r="CB13" s="30"/>
      <c r="CC13" s="29" t="s">
        <v>34</v>
      </c>
      <c r="CD13" s="30"/>
      <c r="CE13" s="29" t="s">
        <v>34</v>
      </c>
      <c r="CF13" s="30"/>
      <c r="CG13" s="29" t="s">
        <v>34</v>
      </c>
      <c r="CH13" s="30"/>
      <c r="CI13" s="29" t="s">
        <v>34</v>
      </c>
      <c r="CJ13" s="30"/>
      <c r="CK13" s="29" t="s">
        <v>34</v>
      </c>
      <c r="CL13" s="31"/>
      <c r="CM13" s="9"/>
      <c r="CN13" s="9"/>
      <c r="CO13" s="9"/>
      <c r="CP13" s="9"/>
    </row>
    <row r="14" spans="1:94" ht="54" customHeight="1" thickBot="1">
      <c r="A14" s="15">
        <f>DATE($D$1+2018,$F$1,10)</f>
        <v>46001</v>
      </c>
      <c r="B14" s="16" t="str">
        <f t="shared" si="0"/>
        <v>水</v>
      </c>
      <c r="C14" s="17"/>
      <c r="D14" s="22"/>
      <c r="E14" s="29" t="s">
        <v>34</v>
      </c>
      <c r="F14" s="30"/>
      <c r="G14" s="29" t="s">
        <v>34</v>
      </c>
      <c r="H14" s="30"/>
      <c r="I14" s="29" t="s">
        <v>34</v>
      </c>
      <c r="J14" s="30"/>
      <c r="K14" s="29" t="s">
        <v>34</v>
      </c>
      <c r="L14" s="30"/>
      <c r="M14" s="29" t="s">
        <v>34</v>
      </c>
      <c r="N14" s="30"/>
      <c r="O14" s="29" t="s">
        <v>34</v>
      </c>
      <c r="P14" s="30"/>
      <c r="Q14" s="29" t="s">
        <v>34</v>
      </c>
      <c r="R14" s="30"/>
      <c r="S14" s="29" t="s">
        <v>34</v>
      </c>
      <c r="T14" s="30"/>
      <c r="U14" s="29" t="s">
        <v>34</v>
      </c>
      <c r="V14" s="30"/>
      <c r="W14" s="29" t="s">
        <v>34</v>
      </c>
      <c r="X14" s="30"/>
      <c r="Y14" s="29" t="s">
        <v>34</v>
      </c>
      <c r="Z14" s="30"/>
      <c r="AA14" s="29" t="s">
        <v>34</v>
      </c>
      <c r="AB14" s="30"/>
      <c r="AC14" s="29" t="s">
        <v>34</v>
      </c>
      <c r="AD14" s="30"/>
      <c r="AE14" s="15">
        <f>DATE($D$1+2018,$F$1,10)</f>
        <v>46001</v>
      </c>
      <c r="AF14" s="16" t="str">
        <f t="shared" si="1"/>
        <v>水</v>
      </c>
      <c r="AG14" s="17"/>
      <c r="AH14" s="22"/>
      <c r="AI14" s="29" t="s">
        <v>34</v>
      </c>
      <c r="AJ14" s="30"/>
      <c r="AK14" s="29" t="s">
        <v>34</v>
      </c>
      <c r="AL14" s="30"/>
      <c r="AM14" s="29" t="s">
        <v>34</v>
      </c>
      <c r="AN14" s="30"/>
      <c r="AO14" s="29" t="s">
        <v>34</v>
      </c>
      <c r="AP14" s="30"/>
      <c r="AQ14" s="29" t="s">
        <v>34</v>
      </c>
      <c r="AR14" s="30"/>
      <c r="AS14" s="29" t="s">
        <v>34</v>
      </c>
      <c r="AT14" s="30"/>
      <c r="AU14" s="29" t="s">
        <v>34</v>
      </c>
      <c r="AV14" s="30"/>
      <c r="AW14" s="29" t="s">
        <v>34</v>
      </c>
      <c r="AX14" s="30"/>
      <c r="AY14" s="29" t="s">
        <v>34</v>
      </c>
      <c r="AZ14" s="30"/>
      <c r="BA14" s="29" t="s">
        <v>34</v>
      </c>
      <c r="BB14" s="30"/>
      <c r="BC14" s="29" t="s">
        <v>34</v>
      </c>
      <c r="BD14" s="30"/>
      <c r="BE14" s="29" t="s">
        <v>34</v>
      </c>
      <c r="BF14" s="30"/>
      <c r="BG14" s="29" t="s">
        <v>34</v>
      </c>
      <c r="BH14" s="30"/>
      <c r="BI14" s="15">
        <f>DATE($D$1+2018,$F$1,10)</f>
        <v>46001</v>
      </c>
      <c r="BJ14" s="16" t="str">
        <f t="shared" si="2"/>
        <v>水</v>
      </c>
      <c r="BK14" s="17"/>
      <c r="BL14" s="22"/>
      <c r="BM14" s="29" t="s">
        <v>34</v>
      </c>
      <c r="BN14" s="30"/>
      <c r="BO14" s="29" t="s">
        <v>34</v>
      </c>
      <c r="BP14" s="30"/>
      <c r="BQ14" s="29" t="s">
        <v>34</v>
      </c>
      <c r="BR14" s="30"/>
      <c r="BS14" s="29" t="s">
        <v>34</v>
      </c>
      <c r="BT14" s="30"/>
      <c r="BU14" s="29" t="s">
        <v>34</v>
      </c>
      <c r="BV14" s="30"/>
      <c r="BW14" s="29" t="s">
        <v>34</v>
      </c>
      <c r="BX14" s="30"/>
      <c r="BY14" s="29" t="s">
        <v>34</v>
      </c>
      <c r="BZ14" s="30"/>
      <c r="CA14" s="29" t="s">
        <v>34</v>
      </c>
      <c r="CB14" s="30"/>
      <c r="CC14" s="29" t="s">
        <v>34</v>
      </c>
      <c r="CD14" s="30"/>
      <c r="CE14" s="29" t="s">
        <v>34</v>
      </c>
      <c r="CF14" s="30"/>
      <c r="CG14" s="29" t="s">
        <v>34</v>
      </c>
      <c r="CH14" s="30"/>
      <c r="CI14" s="29" t="s">
        <v>34</v>
      </c>
      <c r="CJ14" s="30"/>
      <c r="CK14" s="29" t="s">
        <v>34</v>
      </c>
      <c r="CL14" s="31"/>
      <c r="CM14" s="9"/>
      <c r="CN14" s="9"/>
      <c r="CO14" s="9"/>
      <c r="CP14" s="9"/>
    </row>
    <row r="15" spans="1:94" ht="54" customHeight="1" thickBot="1">
      <c r="A15" s="15">
        <f>DATE($D$1+2018,$F$1,11)</f>
        <v>46002</v>
      </c>
      <c r="B15" s="16" t="str">
        <f t="shared" si="0"/>
        <v>木</v>
      </c>
      <c r="C15" s="17"/>
      <c r="D15" s="22"/>
      <c r="E15" s="29" t="s">
        <v>34</v>
      </c>
      <c r="F15" s="30"/>
      <c r="G15" s="29" t="s">
        <v>34</v>
      </c>
      <c r="H15" s="30"/>
      <c r="I15" s="29" t="s">
        <v>34</v>
      </c>
      <c r="J15" s="30"/>
      <c r="K15" s="29" t="s">
        <v>34</v>
      </c>
      <c r="L15" s="30"/>
      <c r="M15" s="29" t="s">
        <v>34</v>
      </c>
      <c r="N15" s="30"/>
      <c r="O15" s="29" t="s">
        <v>34</v>
      </c>
      <c r="P15" s="30"/>
      <c r="Q15" s="29" t="s">
        <v>34</v>
      </c>
      <c r="R15" s="30"/>
      <c r="S15" s="29" t="s">
        <v>34</v>
      </c>
      <c r="T15" s="30"/>
      <c r="U15" s="29" t="s">
        <v>34</v>
      </c>
      <c r="V15" s="30"/>
      <c r="W15" s="29" t="s">
        <v>34</v>
      </c>
      <c r="X15" s="30"/>
      <c r="Y15" s="29" t="s">
        <v>34</v>
      </c>
      <c r="Z15" s="30"/>
      <c r="AA15" s="29" t="s">
        <v>34</v>
      </c>
      <c r="AB15" s="30"/>
      <c r="AC15" s="29" t="s">
        <v>34</v>
      </c>
      <c r="AD15" s="30"/>
      <c r="AE15" s="15">
        <f>DATE($D$1+2018,$F$1,11)</f>
        <v>46002</v>
      </c>
      <c r="AF15" s="16" t="str">
        <f t="shared" si="1"/>
        <v>木</v>
      </c>
      <c r="AG15" s="17"/>
      <c r="AH15" s="22"/>
      <c r="AI15" s="29" t="s">
        <v>34</v>
      </c>
      <c r="AJ15" s="30"/>
      <c r="AK15" s="29" t="s">
        <v>34</v>
      </c>
      <c r="AL15" s="30"/>
      <c r="AM15" s="29" t="s">
        <v>34</v>
      </c>
      <c r="AN15" s="30"/>
      <c r="AO15" s="29" t="s">
        <v>34</v>
      </c>
      <c r="AP15" s="30"/>
      <c r="AQ15" s="29" t="s">
        <v>34</v>
      </c>
      <c r="AR15" s="30"/>
      <c r="AS15" s="29" t="s">
        <v>34</v>
      </c>
      <c r="AT15" s="30"/>
      <c r="AU15" s="29" t="s">
        <v>34</v>
      </c>
      <c r="AV15" s="30"/>
      <c r="AW15" s="29" t="s">
        <v>34</v>
      </c>
      <c r="AX15" s="30"/>
      <c r="AY15" s="29" t="s">
        <v>34</v>
      </c>
      <c r="AZ15" s="30"/>
      <c r="BA15" s="29" t="s">
        <v>34</v>
      </c>
      <c r="BB15" s="30"/>
      <c r="BC15" s="29" t="s">
        <v>34</v>
      </c>
      <c r="BD15" s="30"/>
      <c r="BE15" s="29" t="s">
        <v>34</v>
      </c>
      <c r="BF15" s="30"/>
      <c r="BG15" s="29" t="s">
        <v>34</v>
      </c>
      <c r="BH15" s="30"/>
      <c r="BI15" s="15">
        <f>DATE($D$1+2018,$F$1,11)</f>
        <v>46002</v>
      </c>
      <c r="BJ15" s="16" t="str">
        <f t="shared" si="2"/>
        <v>木</v>
      </c>
      <c r="BK15" s="17"/>
      <c r="BL15" s="22"/>
      <c r="BM15" s="29" t="s">
        <v>34</v>
      </c>
      <c r="BN15" s="30"/>
      <c r="BO15" s="29" t="s">
        <v>34</v>
      </c>
      <c r="BP15" s="30"/>
      <c r="BQ15" s="29" t="s">
        <v>34</v>
      </c>
      <c r="BR15" s="30"/>
      <c r="BS15" s="29" t="s">
        <v>34</v>
      </c>
      <c r="BT15" s="30"/>
      <c r="BU15" s="29" t="s">
        <v>34</v>
      </c>
      <c r="BV15" s="30"/>
      <c r="BW15" s="29" t="s">
        <v>34</v>
      </c>
      <c r="BX15" s="30"/>
      <c r="BY15" s="29" t="s">
        <v>34</v>
      </c>
      <c r="BZ15" s="30"/>
      <c r="CA15" s="29" t="s">
        <v>34</v>
      </c>
      <c r="CB15" s="30"/>
      <c r="CC15" s="29" t="s">
        <v>34</v>
      </c>
      <c r="CD15" s="30"/>
      <c r="CE15" s="29" t="s">
        <v>34</v>
      </c>
      <c r="CF15" s="30"/>
      <c r="CG15" s="29" t="s">
        <v>34</v>
      </c>
      <c r="CH15" s="30"/>
      <c r="CI15" s="29" t="s">
        <v>34</v>
      </c>
      <c r="CJ15" s="30"/>
      <c r="CK15" s="29" t="s">
        <v>34</v>
      </c>
      <c r="CL15" s="31"/>
      <c r="CM15" s="9"/>
      <c r="CN15" s="9"/>
      <c r="CO15" s="9"/>
      <c r="CP15" s="9"/>
    </row>
    <row r="16" spans="1:94" ht="54" customHeight="1" thickBot="1">
      <c r="A16" s="15">
        <f>DATE($D$1+2018,$F$1,12)</f>
        <v>46003</v>
      </c>
      <c r="B16" s="16" t="str">
        <f t="shared" si="0"/>
        <v>金</v>
      </c>
      <c r="C16" s="17"/>
      <c r="D16" s="22"/>
      <c r="E16" s="29" t="s">
        <v>34</v>
      </c>
      <c r="F16" s="30"/>
      <c r="G16" s="29" t="s">
        <v>34</v>
      </c>
      <c r="H16" s="30"/>
      <c r="I16" s="29" t="s">
        <v>34</v>
      </c>
      <c r="J16" s="30"/>
      <c r="K16" s="29" t="s">
        <v>34</v>
      </c>
      <c r="L16" s="30"/>
      <c r="M16" s="29" t="s">
        <v>34</v>
      </c>
      <c r="N16" s="30"/>
      <c r="O16" s="29" t="s">
        <v>34</v>
      </c>
      <c r="P16" s="30"/>
      <c r="Q16" s="29" t="s">
        <v>34</v>
      </c>
      <c r="R16" s="30"/>
      <c r="S16" s="29" t="s">
        <v>34</v>
      </c>
      <c r="T16" s="30"/>
      <c r="U16" s="29" t="s">
        <v>34</v>
      </c>
      <c r="V16" s="30"/>
      <c r="W16" s="29" t="s">
        <v>34</v>
      </c>
      <c r="X16" s="30"/>
      <c r="Y16" s="29" t="s">
        <v>34</v>
      </c>
      <c r="Z16" s="30"/>
      <c r="AA16" s="29" t="s">
        <v>34</v>
      </c>
      <c r="AB16" s="30"/>
      <c r="AC16" s="29" t="s">
        <v>34</v>
      </c>
      <c r="AD16" s="30"/>
      <c r="AE16" s="15">
        <f>DATE($D$1+2018,$F$1,12)</f>
        <v>46003</v>
      </c>
      <c r="AF16" s="16" t="str">
        <f t="shared" si="1"/>
        <v>金</v>
      </c>
      <c r="AG16" s="17"/>
      <c r="AH16" s="22"/>
      <c r="AI16" s="29" t="s">
        <v>34</v>
      </c>
      <c r="AJ16" s="30"/>
      <c r="AK16" s="29" t="s">
        <v>34</v>
      </c>
      <c r="AL16" s="30"/>
      <c r="AM16" s="29" t="s">
        <v>34</v>
      </c>
      <c r="AN16" s="30"/>
      <c r="AO16" s="29" t="s">
        <v>34</v>
      </c>
      <c r="AP16" s="30"/>
      <c r="AQ16" s="29" t="s">
        <v>34</v>
      </c>
      <c r="AR16" s="30"/>
      <c r="AS16" s="29" t="s">
        <v>34</v>
      </c>
      <c r="AT16" s="30"/>
      <c r="AU16" s="29" t="s">
        <v>34</v>
      </c>
      <c r="AV16" s="30"/>
      <c r="AW16" s="29" t="s">
        <v>34</v>
      </c>
      <c r="AX16" s="30"/>
      <c r="AY16" s="29" t="s">
        <v>34</v>
      </c>
      <c r="AZ16" s="30"/>
      <c r="BA16" s="29" t="s">
        <v>34</v>
      </c>
      <c r="BB16" s="30"/>
      <c r="BC16" s="29" t="s">
        <v>34</v>
      </c>
      <c r="BD16" s="30"/>
      <c r="BE16" s="29" t="s">
        <v>34</v>
      </c>
      <c r="BF16" s="30"/>
      <c r="BG16" s="29" t="s">
        <v>34</v>
      </c>
      <c r="BH16" s="30"/>
      <c r="BI16" s="15">
        <f>DATE($D$1+2018,$F$1,12)</f>
        <v>46003</v>
      </c>
      <c r="BJ16" s="16" t="str">
        <f t="shared" si="2"/>
        <v>金</v>
      </c>
      <c r="BK16" s="17"/>
      <c r="BL16" s="22"/>
      <c r="BM16" s="29" t="s">
        <v>34</v>
      </c>
      <c r="BN16" s="30"/>
      <c r="BO16" s="29" t="s">
        <v>34</v>
      </c>
      <c r="BP16" s="30"/>
      <c r="BQ16" s="29" t="s">
        <v>34</v>
      </c>
      <c r="BR16" s="30"/>
      <c r="BS16" s="29" t="s">
        <v>34</v>
      </c>
      <c r="BT16" s="30"/>
      <c r="BU16" s="29" t="s">
        <v>34</v>
      </c>
      <c r="BV16" s="30"/>
      <c r="BW16" s="29" t="s">
        <v>34</v>
      </c>
      <c r="BX16" s="30"/>
      <c r="BY16" s="29" t="s">
        <v>34</v>
      </c>
      <c r="BZ16" s="30"/>
      <c r="CA16" s="29" t="s">
        <v>34</v>
      </c>
      <c r="CB16" s="30"/>
      <c r="CC16" s="29" t="s">
        <v>34</v>
      </c>
      <c r="CD16" s="30"/>
      <c r="CE16" s="29" t="s">
        <v>34</v>
      </c>
      <c r="CF16" s="30"/>
      <c r="CG16" s="29" t="s">
        <v>34</v>
      </c>
      <c r="CH16" s="30"/>
      <c r="CI16" s="29" t="s">
        <v>34</v>
      </c>
      <c r="CJ16" s="30"/>
      <c r="CK16" s="29" t="s">
        <v>34</v>
      </c>
      <c r="CL16" s="31"/>
      <c r="CM16" s="9"/>
      <c r="CN16" s="9"/>
      <c r="CO16" s="9"/>
      <c r="CP16" s="9"/>
    </row>
    <row r="17" spans="1:94" ht="54" customHeight="1" thickBot="1">
      <c r="A17" s="15">
        <f>DATE($D$1+2018,$F$1,13)</f>
        <v>46004</v>
      </c>
      <c r="B17" s="16" t="str">
        <f t="shared" si="0"/>
        <v>土</v>
      </c>
      <c r="C17" s="17"/>
      <c r="D17" s="22"/>
      <c r="E17" s="29"/>
      <c r="F17" s="30"/>
      <c r="G17" s="29"/>
      <c r="H17" s="30"/>
      <c r="I17" s="29"/>
      <c r="J17" s="30"/>
      <c r="K17" s="29"/>
      <c r="L17" s="30"/>
      <c r="M17" s="29"/>
      <c r="N17" s="30"/>
      <c r="O17" s="29"/>
      <c r="P17" s="30"/>
      <c r="Q17" s="29"/>
      <c r="R17" s="30"/>
      <c r="S17" s="29"/>
      <c r="T17" s="30"/>
      <c r="U17" s="29" t="s">
        <v>34</v>
      </c>
      <c r="V17" s="30"/>
      <c r="W17" s="29" t="s">
        <v>34</v>
      </c>
      <c r="X17" s="30"/>
      <c r="Y17" s="29" t="s">
        <v>34</v>
      </c>
      <c r="Z17" s="30"/>
      <c r="AA17" s="29" t="s">
        <v>34</v>
      </c>
      <c r="AB17" s="30"/>
      <c r="AC17" s="29" t="s">
        <v>34</v>
      </c>
      <c r="AD17" s="30"/>
      <c r="AE17" s="15">
        <f>DATE($D$1+2018,$F$1,13)</f>
        <v>46004</v>
      </c>
      <c r="AF17" s="16" t="str">
        <f t="shared" si="1"/>
        <v>土</v>
      </c>
      <c r="AG17" s="17"/>
      <c r="AH17" s="22"/>
      <c r="AI17" s="29" t="s">
        <v>34</v>
      </c>
      <c r="AJ17" s="30"/>
      <c r="AK17" s="29" t="s">
        <v>34</v>
      </c>
      <c r="AL17" s="30"/>
      <c r="AM17" s="29" t="s">
        <v>34</v>
      </c>
      <c r="AN17" s="30"/>
      <c r="AO17" s="29" t="s">
        <v>34</v>
      </c>
      <c r="AP17" s="30"/>
      <c r="AQ17" s="29" t="s">
        <v>34</v>
      </c>
      <c r="AR17" s="30"/>
      <c r="AS17" s="29" t="s">
        <v>34</v>
      </c>
      <c r="AT17" s="30"/>
      <c r="AU17" s="29" t="s">
        <v>34</v>
      </c>
      <c r="AV17" s="30"/>
      <c r="AW17" s="29" t="s">
        <v>34</v>
      </c>
      <c r="AX17" s="30"/>
      <c r="AY17" s="29" t="s">
        <v>34</v>
      </c>
      <c r="AZ17" s="30"/>
      <c r="BA17" s="29" t="s">
        <v>34</v>
      </c>
      <c r="BB17" s="30"/>
      <c r="BC17" s="29" t="s">
        <v>34</v>
      </c>
      <c r="BD17" s="30"/>
      <c r="BE17" s="29" t="s">
        <v>34</v>
      </c>
      <c r="BF17" s="30"/>
      <c r="BG17" s="29" t="s">
        <v>34</v>
      </c>
      <c r="BH17" s="30"/>
      <c r="BI17" s="15">
        <f>DATE($D$1+2018,$F$1,13)</f>
        <v>46004</v>
      </c>
      <c r="BJ17" s="16" t="str">
        <f t="shared" si="2"/>
        <v>土</v>
      </c>
      <c r="BK17" s="17"/>
      <c r="BL17" s="22"/>
      <c r="BM17" s="29" t="s">
        <v>34</v>
      </c>
      <c r="BN17" s="30"/>
      <c r="BO17" s="29" t="s">
        <v>34</v>
      </c>
      <c r="BP17" s="30"/>
      <c r="BQ17" s="29" t="s">
        <v>34</v>
      </c>
      <c r="BR17" s="30"/>
      <c r="BS17" s="29" t="s">
        <v>34</v>
      </c>
      <c r="BT17" s="30"/>
      <c r="BU17" s="29" t="s">
        <v>34</v>
      </c>
      <c r="BV17" s="30"/>
      <c r="BW17" s="29" t="s">
        <v>34</v>
      </c>
      <c r="BX17" s="30"/>
      <c r="BY17" s="29" t="s">
        <v>34</v>
      </c>
      <c r="BZ17" s="30"/>
      <c r="CA17" s="29" t="s">
        <v>34</v>
      </c>
      <c r="CB17" s="30"/>
      <c r="CC17" s="29" t="s">
        <v>34</v>
      </c>
      <c r="CD17" s="30"/>
      <c r="CE17" s="29" t="s">
        <v>34</v>
      </c>
      <c r="CF17" s="30"/>
      <c r="CG17" s="29" t="s">
        <v>34</v>
      </c>
      <c r="CH17" s="30"/>
      <c r="CI17" s="29" t="s">
        <v>34</v>
      </c>
      <c r="CJ17" s="30"/>
      <c r="CK17" s="29" t="s">
        <v>34</v>
      </c>
      <c r="CL17" s="31"/>
      <c r="CM17" s="9"/>
      <c r="CN17" s="9"/>
      <c r="CO17" s="9"/>
      <c r="CP17" s="9"/>
    </row>
    <row r="18" spans="1:94" ht="54" customHeight="1" thickBot="1">
      <c r="A18" s="15">
        <f>DATE($D$1+2018,$F$1,14)</f>
        <v>46005</v>
      </c>
      <c r="B18" s="16" t="str">
        <f t="shared" si="0"/>
        <v>日</v>
      </c>
      <c r="C18" s="17"/>
      <c r="D18" s="22"/>
      <c r="E18" s="29" t="s">
        <v>34</v>
      </c>
      <c r="F18" s="30"/>
      <c r="G18" s="29"/>
      <c r="H18" s="30"/>
      <c r="I18" s="29"/>
      <c r="J18" s="30"/>
      <c r="K18" s="29"/>
      <c r="L18" s="30"/>
      <c r="M18" s="29"/>
      <c r="N18" s="30"/>
      <c r="O18" s="29" t="s">
        <v>34</v>
      </c>
      <c r="P18" s="30"/>
      <c r="Q18" s="29" t="s">
        <v>34</v>
      </c>
      <c r="R18" s="30"/>
      <c r="S18" s="29" t="s">
        <v>34</v>
      </c>
      <c r="T18" s="30"/>
      <c r="U18" s="29" t="s">
        <v>34</v>
      </c>
      <c r="V18" s="30"/>
      <c r="W18" s="29" t="s">
        <v>34</v>
      </c>
      <c r="X18" s="30"/>
      <c r="Y18" s="29" t="s">
        <v>34</v>
      </c>
      <c r="Z18" s="30"/>
      <c r="AA18" s="29" t="s">
        <v>34</v>
      </c>
      <c r="AB18" s="30"/>
      <c r="AC18" s="29" t="s">
        <v>34</v>
      </c>
      <c r="AD18" s="30"/>
      <c r="AE18" s="15">
        <f>DATE($D$1+2018,$F$1,14)</f>
        <v>46005</v>
      </c>
      <c r="AF18" s="16" t="str">
        <f t="shared" si="1"/>
        <v>日</v>
      </c>
      <c r="AG18" s="17"/>
      <c r="AH18" s="22"/>
      <c r="AI18" s="29" t="s">
        <v>34</v>
      </c>
      <c r="AJ18" s="30"/>
      <c r="AK18" s="29" t="s">
        <v>34</v>
      </c>
      <c r="AL18" s="30"/>
      <c r="AM18" s="29" t="s">
        <v>34</v>
      </c>
      <c r="AN18" s="30"/>
      <c r="AO18" s="29" t="s">
        <v>34</v>
      </c>
      <c r="AP18" s="30"/>
      <c r="AQ18" s="29" t="s">
        <v>34</v>
      </c>
      <c r="AR18" s="30"/>
      <c r="AS18" s="29" t="s">
        <v>34</v>
      </c>
      <c r="AT18" s="30"/>
      <c r="AU18" s="29" t="s">
        <v>34</v>
      </c>
      <c r="AV18" s="30"/>
      <c r="AW18" s="29" t="s">
        <v>34</v>
      </c>
      <c r="AX18" s="30"/>
      <c r="AY18" s="29" t="s">
        <v>34</v>
      </c>
      <c r="AZ18" s="30"/>
      <c r="BA18" s="29" t="s">
        <v>34</v>
      </c>
      <c r="BB18" s="30"/>
      <c r="BC18" s="29" t="s">
        <v>34</v>
      </c>
      <c r="BD18" s="30"/>
      <c r="BE18" s="29" t="s">
        <v>34</v>
      </c>
      <c r="BF18" s="30"/>
      <c r="BG18" s="29" t="s">
        <v>34</v>
      </c>
      <c r="BH18" s="30"/>
      <c r="BI18" s="15">
        <f>DATE($D$1+2018,$F$1,14)</f>
        <v>46005</v>
      </c>
      <c r="BJ18" s="16" t="str">
        <f t="shared" si="2"/>
        <v>日</v>
      </c>
      <c r="BK18" s="17"/>
      <c r="BL18" s="22"/>
      <c r="BM18" s="29" t="s">
        <v>34</v>
      </c>
      <c r="BN18" s="30"/>
      <c r="BO18" s="29" t="s">
        <v>34</v>
      </c>
      <c r="BP18" s="30"/>
      <c r="BQ18" s="29" t="s">
        <v>34</v>
      </c>
      <c r="BR18" s="30"/>
      <c r="BS18" s="29" t="s">
        <v>34</v>
      </c>
      <c r="BT18" s="30"/>
      <c r="BU18" s="29" t="s">
        <v>34</v>
      </c>
      <c r="BV18" s="30"/>
      <c r="BW18" s="29" t="s">
        <v>34</v>
      </c>
      <c r="BX18" s="30"/>
      <c r="BY18" s="29" t="s">
        <v>34</v>
      </c>
      <c r="BZ18" s="30"/>
      <c r="CA18" s="29" t="s">
        <v>34</v>
      </c>
      <c r="CB18" s="30"/>
      <c r="CC18" s="29" t="s">
        <v>34</v>
      </c>
      <c r="CD18" s="30"/>
      <c r="CE18" s="29" t="s">
        <v>34</v>
      </c>
      <c r="CF18" s="30"/>
      <c r="CG18" s="29" t="s">
        <v>34</v>
      </c>
      <c r="CH18" s="30"/>
      <c r="CI18" s="29" t="s">
        <v>34</v>
      </c>
      <c r="CJ18" s="30"/>
      <c r="CK18" s="29" t="s">
        <v>34</v>
      </c>
      <c r="CL18" s="31"/>
      <c r="CM18" s="9"/>
      <c r="CN18" s="9"/>
      <c r="CO18" s="9"/>
      <c r="CP18" s="9"/>
    </row>
    <row r="19" spans="1:94" ht="54" customHeight="1" thickBot="1">
      <c r="A19" s="15">
        <f>DATE($D$1+2018,$F$1,15)</f>
        <v>46006</v>
      </c>
      <c r="B19" s="16" t="str">
        <f t="shared" si="0"/>
        <v>月</v>
      </c>
      <c r="C19" s="17"/>
      <c r="D19" s="22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30"/>
      <c r="Q19" s="29"/>
      <c r="R19" s="30"/>
      <c r="S19" s="29"/>
      <c r="T19" s="30"/>
      <c r="U19" s="29"/>
      <c r="V19" s="30"/>
      <c r="W19" s="29"/>
      <c r="X19" s="30"/>
      <c r="Y19" s="29"/>
      <c r="Z19" s="30"/>
      <c r="AA19" s="29"/>
      <c r="AB19" s="30"/>
      <c r="AC19" s="29"/>
      <c r="AD19" s="30"/>
      <c r="AE19" s="15">
        <f>DATE($D$1+2018,$F$1,15)</f>
        <v>46006</v>
      </c>
      <c r="AF19" s="16" t="str">
        <f t="shared" si="1"/>
        <v>月</v>
      </c>
      <c r="AG19" s="17"/>
      <c r="AH19" s="22"/>
      <c r="AI19" s="29"/>
      <c r="AJ19" s="30"/>
      <c r="AK19" s="29"/>
      <c r="AL19" s="30"/>
      <c r="AM19" s="29"/>
      <c r="AN19" s="30"/>
      <c r="AO19" s="29"/>
      <c r="AP19" s="30"/>
      <c r="AQ19" s="29"/>
      <c r="AR19" s="30"/>
      <c r="AS19" s="29"/>
      <c r="AT19" s="30"/>
      <c r="AU19" s="29"/>
      <c r="AV19" s="30"/>
      <c r="AW19" s="29"/>
      <c r="AX19" s="30"/>
      <c r="AY19" s="29"/>
      <c r="AZ19" s="30"/>
      <c r="BA19" s="29"/>
      <c r="BB19" s="30"/>
      <c r="BC19" s="29"/>
      <c r="BD19" s="30"/>
      <c r="BE19" s="29"/>
      <c r="BF19" s="30"/>
      <c r="BG19" s="29"/>
      <c r="BH19" s="30"/>
      <c r="BI19" s="15">
        <f>DATE($D$1+2018,$F$1,15)</f>
        <v>46006</v>
      </c>
      <c r="BJ19" s="16" t="str">
        <f t="shared" si="2"/>
        <v>月</v>
      </c>
      <c r="BK19" s="17"/>
      <c r="BL19" s="22"/>
      <c r="BM19" s="29"/>
      <c r="BN19" s="30"/>
      <c r="BO19" s="29"/>
      <c r="BP19" s="30"/>
      <c r="BQ19" s="29"/>
      <c r="BR19" s="30"/>
      <c r="BS19" s="29"/>
      <c r="BT19" s="30"/>
      <c r="BU19" s="29"/>
      <c r="BV19" s="30"/>
      <c r="BW19" s="29"/>
      <c r="BX19" s="30"/>
      <c r="BY19" s="29"/>
      <c r="BZ19" s="30"/>
      <c r="CA19" s="29"/>
      <c r="CB19" s="30"/>
      <c r="CC19" s="29"/>
      <c r="CD19" s="30"/>
      <c r="CE19" s="29"/>
      <c r="CF19" s="30"/>
      <c r="CG19" s="29"/>
      <c r="CH19" s="30"/>
      <c r="CI19" s="29"/>
      <c r="CJ19" s="30"/>
      <c r="CK19" s="29"/>
      <c r="CL19" s="31"/>
      <c r="CM19" s="9"/>
      <c r="CN19" s="9"/>
      <c r="CO19" s="9"/>
      <c r="CP19" s="9"/>
    </row>
    <row r="20" spans="1:94" ht="54" customHeight="1" thickBot="1">
      <c r="A20" s="15">
        <f>DATE($D$1+2018,$F$1,16)</f>
        <v>46007</v>
      </c>
      <c r="B20" s="16" t="str">
        <f t="shared" si="0"/>
        <v>火</v>
      </c>
      <c r="C20" s="17"/>
      <c r="D20" s="22"/>
      <c r="E20" s="29" t="s">
        <v>34</v>
      </c>
      <c r="F20" s="30"/>
      <c r="G20" s="29" t="s">
        <v>34</v>
      </c>
      <c r="H20" s="30"/>
      <c r="I20" s="29" t="s">
        <v>34</v>
      </c>
      <c r="J20" s="30"/>
      <c r="K20" s="29" t="s">
        <v>34</v>
      </c>
      <c r="L20" s="30"/>
      <c r="M20" s="29" t="s">
        <v>34</v>
      </c>
      <c r="N20" s="30"/>
      <c r="O20" s="29" t="s">
        <v>34</v>
      </c>
      <c r="P20" s="30"/>
      <c r="Q20" s="29" t="s">
        <v>34</v>
      </c>
      <c r="R20" s="30"/>
      <c r="S20" s="29" t="s">
        <v>34</v>
      </c>
      <c r="T20" s="30"/>
      <c r="U20" s="29" t="s">
        <v>34</v>
      </c>
      <c r="V20" s="30"/>
      <c r="W20" s="29" t="s">
        <v>34</v>
      </c>
      <c r="X20" s="30"/>
      <c r="Y20" s="29" t="s">
        <v>34</v>
      </c>
      <c r="Z20" s="30"/>
      <c r="AA20" s="29" t="s">
        <v>34</v>
      </c>
      <c r="AB20" s="30"/>
      <c r="AC20" s="29" t="s">
        <v>34</v>
      </c>
      <c r="AD20" s="30"/>
      <c r="AE20" s="15">
        <f>DATE($D$1+2018,$F$1,16)</f>
        <v>46007</v>
      </c>
      <c r="AF20" s="16" t="str">
        <f t="shared" si="1"/>
        <v>火</v>
      </c>
      <c r="AG20" s="17"/>
      <c r="AH20" s="22"/>
      <c r="AI20" s="29" t="s">
        <v>34</v>
      </c>
      <c r="AJ20" s="30"/>
      <c r="AK20" s="29" t="s">
        <v>34</v>
      </c>
      <c r="AL20" s="30"/>
      <c r="AM20" s="29" t="s">
        <v>34</v>
      </c>
      <c r="AN20" s="30"/>
      <c r="AO20" s="29" t="s">
        <v>34</v>
      </c>
      <c r="AP20" s="30"/>
      <c r="AQ20" s="29" t="s">
        <v>34</v>
      </c>
      <c r="AR20" s="30"/>
      <c r="AS20" s="29" t="s">
        <v>34</v>
      </c>
      <c r="AT20" s="30"/>
      <c r="AU20" s="29" t="s">
        <v>34</v>
      </c>
      <c r="AV20" s="30"/>
      <c r="AW20" s="29" t="s">
        <v>34</v>
      </c>
      <c r="AX20" s="30"/>
      <c r="AY20" s="29" t="s">
        <v>34</v>
      </c>
      <c r="AZ20" s="30"/>
      <c r="BA20" s="29" t="s">
        <v>34</v>
      </c>
      <c r="BB20" s="30"/>
      <c r="BC20" s="29" t="s">
        <v>34</v>
      </c>
      <c r="BD20" s="30"/>
      <c r="BE20" s="29" t="s">
        <v>34</v>
      </c>
      <c r="BF20" s="30"/>
      <c r="BG20" s="29" t="s">
        <v>34</v>
      </c>
      <c r="BH20" s="30"/>
      <c r="BI20" s="15">
        <f>DATE($D$1+2018,$F$1,16)</f>
        <v>46007</v>
      </c>
      <c r="BJ20" s="16" t="str">
        <f t="shared" si="2"/>
        <v>火</v>
      </c>
      <c r="BK20" s="17"/>
      <c r="BL20" s="22"/>
      <c r="BM20" s="29" t="s">
        <v>34</v>
      </c>
      <c r="BN20" s="30"/>
      <c r="BO20" s="29" t="s">
        <v>34</v>
      </c>
      <c r="BP20" s="30"/>
      <c r="BQ20" s="29" t="s">
        <v>34</v>
      </c>
      <c r="BR20" s="30"/>
      <c r="BS20" s="29" t="s">
        <v>34</v>
      </c>
      <c r="BT20" s="30"/>
      <c r="BU20" s="29" t="s">
        <v>34</v>
      </c>
      <c r="BV20" s="30"/>
      <c r="BW20" s="29" t="s">
        <v>34</v>
      </c>
      <c r="BX20" s="30"/>
      <c r="BY20" s="29" t="s">
        <v>34</v>
      </c>
      <c r="BZ20" s="30"/>
      <c r="CA20" s="29" t="s">
        <v>34</v>
      </c>
      <c r="CB20" s="30"/>
      <c r="CC20" s="29" t="s">
        <v>34</v>
      </c>
      <c r="CD20" s="30"/>
      <c r="CE20" s="29" t="s">
        <v>34</v>
      </c>
      <c r="CF20" s="30"/>
      <c r="CG20" s="29" t="s">
        <v>34</v>
      </c>
      <c r="CH20" s="30"/>
      <c r="CI20" s="29" t="s">
        <v>34</v>
      </c>
      <c r="CJ20" s="30"/>
      <c r="CK20" s="29" t="s">
        <v>34</v>
      </c>
      <c r="CL20" s="31"/>
      <c r="CM20" s="10"/>
      <c r="CN20" s="10"/>
      <c r="CO20" s="10"/>
      <c r="CP20" s="10"/>
    </row>
    <row r="21" spans="1:94" ht="54" customHeight="1" thickBot="1">
      <c r="A21" s="15">
        <f>DATE($D$1+2018,$F$1,17)</f>
        <v>46008</v>
      </c>
      <c r="B21" s="16" t="str">
        <f t="shared" si="0"/>
        <v>水</v>
      </c>
      <c r="C21" s="17"/>
      <c r="D21" s="22"/>
      <c r="E21" s="29" t="s">
        <v>34</v>
      </c>
      <c r="F21" s="30"/>
      <c r="G21" s="29" t="s">
        <v>34</v>
      </c>
      <c r="H21" s="30"/>
      <c r="I21" s="29" t="s">
        <v>34</v>
      </c>
      <c r="J21" s="30"/>
      <c r="K21" s="29" t="s">
        <v>34</v>
      </c>
      <c r="L21" s="30"/>
      <c r="M21" s="29" t="s">
        <v>34</v>
      </c>
      <c r="N21" s="30"/>
      <c r="O21" s="29" t="s">
        <v>34</v>
      </c>
      <c r="P21" s="30"/>
      <c r="Q21" s="29" t="s">
        <v>34</v>
      </c>
      <c r="R21" s="30"/>
      <c r="S21" s="29" t="s">
        <v>34</v>
      </c>
      <c r="T21" s="30"/>
      <c r="U21" s="29" t="s">
        <v>34</v>
      </c>
      <c r="V21" s="30"/>
      <c r="W21" s="29" t="s">
        <v>34</v>
      </c>
      <c r="X21" s="30"/>
      <c r="Y21" s="29" t="s">
        <v>34</v>
      </c>
      <c r="Z21" s="30"/>
      <c r="AA21" s="29" t="s">
        <v>34</v>
      </c>
      <c r="AB21" s="30"/>
      <c r="AC21" s="29" t="s">
        <v>34</v>
      </c>
      <c r="AD21" s="30"/>
      <c r="AE21" s="15">
        <f>DATE($D$1+2018,$F$1,17)</f>
        <v>46008</v>
      </c>
      <c r="AF21" s="16" t="str">
        <f t="shared" si="1"/>
        <v>水</v>
      </c>
      <c r="AG21" s="17"/>
      <c r="AH21" s="22"/>
      <c r="AI21" s="29" t="s">
        <v>34</v>
      </c>
      <c r="AJ21" s="30"/>
      <c r="AK21" s="29" t="s">
        <v>34</v>
      </c>
      <c r="AL21" s="30"/>
      <c r="AM21" s="29" t="s">
        <v>34</v>
      </c>
      <c r="AN21" s="30"/>
      <c r="AO21" s="29" t="s">
        <v>34</v>
      </c>
      <c r="AP21" s="30"/>
      <c r="AQ21" s="29" t="s">
        <v>34</v>
      </c>
      <c r="AR21" s="30"/>
      <c r="AS21" s="29" t="s">
        <v>34</v>
      </c>
      <c r="AT21" s="30"/>
      <c r="AU21" s="29" t="s">
        <v>34</v>
      </c>
      <c r="AV21" s="30"/>
      <c r="AW21" s="29" t="s">
        <v>34</v>
      </c>
      <c r="AX21" s="30"/>
      <c r="AY21" s="29" t="s">
        <v>34</v>
      </c>
      <c r="AZ21" s="30"/>
      <c r="BA21" s="29" t="s">
        <v>34</v>
      </c>
      <c r="BB21" s="30"/>
      <c r="BC21" s="29" t="s">
        <v>34</v>
      </c>
      <c r="BD21" s="30"/>
      <c r="BE21" s="29" t="s">
        <v>34</v>
      </c>
      <c r="BF21" s="30"/>
      <c r="BG21" s="29" t="s">
        <v>34</v>
      </c>
      <c r="BH21" s="30"/>
      <c r="BI21" s="15">
        <f>DATE($D$1+2018,$F$1,17)</f>
        <v>46008</v>
      </c>
      <c r="BJ21" s="16" t="str">
        <f t="shared" si="2"/>
        <v>水</v>
      </c>
      <c r="BK21" s="17"/>
      <c r="BL21" s="22"/>
      <c r="BM21" s="29" t="s">
        <v>34</v>
      </c>
      <c r="BN21" s="30"/>
      <c r="BO21" s="29" t="s">
        <v>34</v>
      </c>
      <c r="BP21" s="30"/>
      <c r="BQ21" s="29" t="s">
        <v>34</v>
      </c>
      <c r="BR21" s="30"/>
      <c r="BS21" s="29" t="s">
        <v>34</v>
      </c>
      <c r="BT21" s="30"/>
      <c r="BU21" s="29" t="s">
        <v>34</v>
      </c>
      <c r="BV21" s="30"/>
      <c r="BW21" s="29" t="s">
        <v>34</v>
      </c>
      <c r="BX21" s="30"/>
      <c r="BY21" s="29" t="s">
        <v>34</v>
      </c>
      <c r="BZ21" s="30"/>
      <c r="CA21" s="29" t="s">
        <v>34</v>
      </c>
      <c r="CB21" s="30"/>
      <c r="CC21" s="29" t="s">
        <v>34</v>
      </c>
      <c r="CD21" s="30"/>
      <c r="CE21" s="29" t="s">
        <v>34</v>
      </c>
      <c r="CF21" s="30"/>
      <c r="CG21" s="29" t="s">
        <v>34</v>
      </c>
      <c r="CH21" s="30"/>
      <c r="CI21" s="29" t="s">
        <v>34</v>
      </c>
      <c r="CJ21" s="30"/>
      <c r="CK21" s="29" t="s">
        <v>34</v>
      </c>
      <c r="CL21" s="31"/>
      <c r="CM21" s="10"/>
      <c r="CN21" s="10"/>
      <c r="CO21" s="10"/>
      <c r="CP21" s="10"/>
    </row>
    <row r="22" spans="1:94" ht="54" customHeight="1" thickBot="1">
      <c r="A22" s="15">
        <f>DATE($D$1+2018,$F$1,18)</f>
        <v>46009</v>
      </c>
      <c r="B22" s="16" t="str">
        <f t="shared" si="0"/>
        <v>木</v>
      </c>
      <c r="C22" s="17"/>
      <c r="D22" s="22"/>
      <c r="E22" s="29" t="s">
        <v>34</v>
      </c>
      <c r="F22" s="30"/>
      <c r="G22" s="29" t="s">
        <v>34</v>
      </c>
      <c r="H22" s="30"/>
      <c r="I22" s="29" t="s">
        <v>34</v>
      </c>
      <c r="J22" s="30"/>
      <c r="K22" s="29" t="s">
        <v>34</v>
      </c>
      <c r="L22" s="30"/>
      <c r="M22" s="29" t="s">
        <v>34</v>
      </c>
      <c r="N22" s="30"/>
      <c r="O22" s="29" t="s">
        <v>34</v>
      </c>
      <c r="P22" s="30"/>
      <c r="Q22" s="29" t="s">
        <v>34</v>
      </c>
      <c r="R22" s="30"/>
      <c r="S22" s="29" t="s">
        <v>34</v>
      </c>
      <c r="T22" s="30"/>
      <c r="U22" s="29" t="s">
        <v>34</v>
      </c>
      <c r="V22" s="30"/>
      <c r="W22" s="29" t="s">
        <v>34</v>
      </c>
      <c r="X22" s="30"/>
      <c r="Y22" s="29" t="s">
        <v>34</v>
      </c>
      <c r="Z22" s="30"/>
      <c r="AA22" s="29" t="s">
        <v>34</v>
      </c>
      <c r="AB22" s="30"/>
      <c r="AC22" s="29" t="s">
        <v>34</v>
      </c>
      <c r="AD22" s="30"/>
      <c r="AE22" s="15">
        <f>DATE($D$1+2018,$F$1,18)</f>
        <v>46009</v>
      </c>
      <c r="AF22" s="16" t="str">
        <f t="shared" si="1"/>
        <v>木</v>
      </c>
      <c r="AG22" s="17"/>
      <c r="AH22" s="22"/>
      <c r="AI22" s="29" t="s">
        <v>34</v>
      </c>
      <c r="AJ22" s="30"/>
      <c r="AK22" s="29" t="s">
        <v>34</v>
      </c>
      <c r="AL22" s="30"/>
      <c r="AM22" s="29" t="s">
        <v>34</v>
      </c>
      <c r="AN22" s="30"/>
      <c r="AO22" s="29" t="s">
        <v>34</v>
      </c>
      <c r="AP22" s="30"/>
      <c r="AQ22" s="29" t="s">
        <v>34</v>
      </c>
      <c r="AR22" s="30"/>
      <c r="AS22" s="29" t="s">
        <v>34</v>
      </c>
      <c r="AT22" s="30"/>
      <c r="AU22" s="29" t="s">
        <v>34</v>
      </c>
      <c r="AV22" s="30"/>
      <c r="AW22" s="29" t="s">
        <v>34</v>
      </c>
      <c r="AX22" s="30"/>
      <c r="AY22" s="29" t="s">
        <v>34</v>
      </c>
      <c r="AZ22" s="30"/>
      <c r="BA22" s="29" t="s">
        <v>34</v>
      </c>
      <c r="BB22" s="30"/>
      <c r="BC22" s="29" t="s">
        <v>34</v>
      </c>
      <c r="BD22" s="30"/>
      <c r="BE22" s="29" t="s">
        <v>34</v>
      </c>
      <c r="BF22" s="30"/>
      <c r="BG22" s="29" t="s">
        <v>34</v>
      </c>
      <c r="BH22" s="30"/>
      <c r="BI22" s="15">
        <f>DATE($D$1+2018,$F$1,18)</f>
        <v>46009</v>
      </c>
      <c r="BJ22" s="16" t="str">
        <f t="shared" si="2"/>
        <v>木</v>
      </c>
      <c r="BK22" s="17"/>
      <c r="BL22" s="22"/>
      <c r="BM22" s="29" t="s">
        <v>34</v>
      </c>
      <c r="BN22" s="30"/>
      <c r="BO22" s="29" t="s">
        <v>34</v>
      </c>
      <c r="BP22" s="30"/>
      <c r="BQ22" s="29" t="s">
        <v>34</v>
      </c>
      <c r="BR22" s="30"/>
      <c r="BS22" s="29" t="s">
        <v>34</v>
      </c>
      <c r="BT22" s="30"/>
      <c r="BU22" s="29" t="s">
        <v>34</v>
      </c>
      <c r="BV22" s="30"/>
      <c r="BW22" s="29" t="s">
        <v>34</v>
      </c>
      <c r="BX22" s="30"/>
      <c r="BY22" s="29" t="s">
        <v>34</v>
      </c>
      <c r="BZ22" s="30"/>
      <c r="CA22" s="29" t="s">
        <v>34</v>
      </c>
      <c r="CB22" s="30"/>
      <c r="CC22" s="29" t="s">
        <v>34</v>
      </c>
      <c r="CD22" s="30"/>
      <c r="CE22" s="29" t="s">
        <v>34</v>
      </c>
      <c r="CF22" s="30"/>
      <c r="CG22" s="29" t="s">
        <v>34</v>
      </c>
      <c r="CH22" s="30"/>
      <c r="CI22" s="29" t="s">
        <v>34</v>
      </c>
      <c r="CJ22" s="30"/>
      <c r="CK22" s="29" t="s">
        <v>34</v>
      </c>
      <c r="CL22" s="31"/>
      <c r="CM22" s="10"/>
      <c r="CN22" s="10"/>
      <c r="CO22" s="10"/>
      <c r="CP22" s="10"/>
    </row>
    <row r="23" spans="1:94" ht="54" customHeight="1" thickBot="1">
      <c r="A23" s="15">
        <f>DATE($D$1+2018,$F$1,19)</f>
        <v>46010</v>
      </c>
      <c r="B23" s="16" t="str">
        <f t="shared" si="0"/>
        <v>金</v>
      </c>
      <c r="C23" s="17"/>
      <c r="D23" s="22"/>
      <c r="E23" s="29" t="s">
        <v>34</v>
      </c>
      <c r="F23" s="30"/>
      <c r="G23" s="29" t="s">
        <v>34</v>
      </c>
      <c r="H23" s="30"/>
      <c r="I23" s="29" t="s">
        <v>34</v>
      </c>
      <c r="J23" s="30"/>
      <c r="K23" s="29" t="s">
        <v>34</v>
      </c>
      <c r="L23" s="30"/>
      <c r="M23" s="29" t="s">
        <v>34</v>
      </c>
      <c r="N23" s="30"/>
      <c r="O23" s="29" t="s">
        <v>34</v>
      </c>
      <c r="P23" s="30"/>
      <c r="Q23" s="29" t="s">
        <v>34</v>
      </c>
      <c r="R23" s="30"/>
      <c r="S23" s="29" t="s">
        <v>34</v>
      </c>
      <c r="T23" s="30"/>
      <c r="U23" s="29" t="s">
        <v>34</v>
      </c>
      <c r="V23" s="30"/>
      <c r="W23" s="29" t="s">
        <v>34</v>
      </c>
      <c r="X23" s="30"/>
      <c r="Y23" s="29" t="s">
        <v>34</v>
      </c>
      <c r="Z23" s="30"/>
      <c r="AA23" s="29" t="s">
        <v>34</v>
      </c>
      <c r="AB23" s="30"/>
      <c r="AC23" s="29" t="s">
        <v>34</v>
      </c>
      <c r="AD23" s="30"/>
      <c r="AE23" s="15">
        <f>DATE($D$1+2018,$F$1,19)</f>
        <v>46010</v>
      </c>
      <c r="AF23" s="16" t="str">
        <f t="shared" si="1"/>
        <v>金</v>
      </c>
      <c r="AG23" s="17"/>
      <c r="AH23" s="22"/>
      <c r="AI23" s="29" t="s">
        <v>34</v>
      </c>
      <c r="AJ23" s="30"/>
      <c r="AK23" s="29" t="s">
        <v>34</v>
      </c>
      <c r="AL23" s="30"/>
      <c r="AM23" s="29" t="s">
        <v>34</v>
      </c>
      <c r="AN23" s="30"/>
      <c r="AO23" s="29" t="s">
        <v>34</v>
      </c>
      <c r="AP23" s="30"/>
      <c r="AQ23" s="29" t="s">
        <v>34</v>
      </c>
      <c r="AR23" s="30"/>
      <c r="AS23" s="29" t="s">
        <v>34</v>
      </c>
      <c r="AT23" s="30"/>
      <c r="AU23" s="29" t="s">
        <v>34</v>
      </c>
      <c r="AV23" s="30"/>
      <c r="AW23" s="29" t="s">
        <v>34</v>
      </c>
      <c r="AX23" s="30"/>
      <c r="AY23" s="29" t="s">
        <v>34</v>
      </c>
      <c r="AZ23" s="30"/>
      <c r="BA23" s="29" t="s">
        <v>34</v>
      </c>
      <c r="BB23" s="30"/>
      <c r="BC23" s="29" t="s">
        <v>34</v>
      </c>
      <c r="BD23" s="30"/>
      <c r="BE23" s="29" t="s">
        <v>34</v>
      </c>
      <c r="BF23" s="30"/>
      <c r="BG23" s="29" t="s">
        <v>34</v>
      </c>
      <c r="BH23" s="30"/>
      <c r="BI23" s="15">
        <f>DATE($D$1+2018,$F$1,19)</f>
        <v>46010</v>
      </c>
      <c r="BJ23" s="16" t="str">
        <f t="shared" si="2"/>
        <v>金</v>
      </c>
      <c r="BK23" s="17"/>
      <c r="BL23" s="22"/>
      <c r="BM23" s="29" t="s">
        <v>34</v>
      </c>
      <c r="BN23" s="30"/>
      <c r="BO23" s="29" t="s">
        <v>34</v>
      </c>
      <c r="BP23" s="30"/>
      <c r="BQ23" s="29" t="s">
        <v>34</v>
      </c>
      <c r="BR23" s="30"/>
      <c r="BS23" s="29" t="s">
        <v>34</v>
      </c>
      <c r="BT23" s="30"/>
      <c r="BU23" s="29" t="s">
        <v>34</v>
      </c>
      <c r="BV23" s="30"/>
      <c r="BW23" s="29" t="s">
        <v>34</v>
      </c>
      <c r="BX23" s="30"/>
      <c r="BY23" s="29" t="s">
        <v>34</v>
      </c>
      <c r="BZ23" s="30"/>
      <c r="CA23" s="29" t="s">
        <v>34</v>
      </c>
      <c r="CB23" s="30"/>
      <c r="CC23" s="29" t="s">
        <v>34</v>
      </c>
      <c r="CD23" s="30"/>
      <c r="CE23" s="29" t="s">
        <v>34</v>
      </c>
      <c r="CF23" s="30"/>
      <c r="CG23" s="29" t="s">
        <v>34</v>
      </c>
      <c r="CH23" s="30"/>
      <c r="CI23" s="29" t="s">
        <v>34</v>
      </c>
      <c r="CJ23" s="30"/>
      <c r="CK23" s="29" t="s">
        <v>34</v>
      </c>
      <c r="CL23" s="31"/>
      <c r="CM23" s="10"/>
      <c r="CN23" s="10"/>
      <c r="CO23" s="10"/>
      <c r="CP23" s="10"/>
    </row>
    <row r="24" spans="1:94" ht="54" customHeight="1" thickBot="1">
      <c r="A24" s="15">
        <f>DATE($D$1+2018,$F$1,20)</f>
        <v>46011</v>
      </c>
      <c r="B24" s="16" t="str">
        <f t="shared" si="0"/>
        <v>土</v>
      </c>
      <c r="C24" s="17"/>
      <c r="D24" s="22"/>
      <c r="E24" s="29" t="s">
        <v>34</v>
      </c>
      <c r="F24" s="30"/>
      <c r="G24" s="29" t="s">
        <v>34</v>
      </c>
      <c r="H24" s="30"/>
      <c r="I24" s="29" t="s">
        <v>34</v>
      </c>
      <c r="J24" s="30"/>
      <c r="K24" s="29" t="s">
        <v>34</v>
      </c>
      <c r="L24" s="30"/>
      <c r="M24" s="29" t="s">
        <v>34</v>
      </c>
      <c r="N24" s="30"/>
      <c r="O24" s="29" t="s">
        <v>34</v>
      </c>
      <c r="P24" s="30"/>
      <c r="Q24" s="29" t="s">
        <v>34</v>
      </c>
      <c r="R24" s="30"/>
      <c r="S24" s="29" t="s">
        <v>34</v>
      </c>
      <c r="T24" s="30"/>
      <c r="U24" s="29" t="s">
        <v>34</v>
      </c>
      <c r="V24" s="30"/>
      <c r="W24" s="29" t="s">
        <v>34</v>
      </c>
      <c r="X24" s="30"/>
      <c r="Y24" s="29" t="s">
        <v>34</v>
      </c>
      <c r="Z24" s="30"/>
      <c r="AA24" s="29" t="s">
        <v>34</v>
      </c>
      <c r="AB24" s="30"/>
      <c r="AC24" s="29" t="s">
        <v>34</v>
      </c>
      <c r="AD24" s="30"/>
      <c r="AE24" s="15">
        <f>DATE($D$1+2018,$F$1,20)</f>
        <v>46011</v>
      </c>
      <c r="AF24" s="16" t="str">
        <f t="shared" si="1"/>
        <v>土</v>
      </c>
      <c r="AG24" s="17"/>
      <c r="AH24" s="22"/>
      <c r="AI24" s="29" t="s">
        <v>34</v>
      </c>
      <c r="AJ24" s="30"/>
      <c r="AK24" s="29" t="s">
        <v>34</v>
      </c>
      <c r="AL24" s="30"/>
      <c r="AM24" s="29" t="s">
        <v>34</v>
      </c>
      <c r="AN24" s="30"/>
      <c r="AO24" s="29" t="s">
        <v>34</v>
      </c>
      <c r="AP24" s="30"/>
      <c r="AQ24" s="29" t="s">
        <v>34</v>
      </c>
      <c r="AR24" s="30"/>
      <c r="AS24" s="29" t="s">
        <v>34</v>
      </c>
      <c r="AT24" s="30"/>
      <c r="AU24" s="29" t="s">
        <v>34</v>
      </c>
      <c r="AV24" s="30"/>
      <c r="AW24" s="29" t="s">
        <v>34</v>
      </c>
      <c r="AX24" s="30"/>
      <c r="AY24" s="29" t="s">
        <v>34</v>
      </c>
      <c r="AZ24" s="30"/>
      <c r="BA24" s="29" t="s">
        <v>34</v>
      </c>
      <c r="BB24" s="30"/>
      <c r="BC24" s="29" t="s">
        <v>34</v>
      </c>
      <c r="BD24" s="30"/>
      <c r="BE24" s="29" t="s">
        <v>34</v>
      </c>
      <c r="BF24" s="30"/>
      <c r="BG24" s="29" t="s">
        <v>34</v>
      </c>
      <c r="BH24" s="30"/>
      <c r="BI24" s="15">
        <f>DATE($D$1+2018,$F$1,20)</f>
        <v>46011</v>
      </c>
      <c r="BJ24" s="16" t="str">
        <f t="shared" si="2"/>
        <v>土</v>
      </c>
      <c r="BK24" s="17"/>
      <c r="BL24" s="22"/>
      <c r="BM24" s="29" t="s">
        <v>34</v>
      </c>
      <c r="BN24" s="30"/>
      <c r="BO24" s="29" t="s">
        <v>34</v>
      </c>
      <c r="BP24" s="30"/>
      <c r="BQ24" s="29" t="s">
        <v>34</v>
      </c>
      <c r="BR24" s="30"/>
      <c r="BS24" s="29" t="s">
        <v>34</v>
      </c>
      <c r="BT24" s="30"/>
      <c r="BU24" s="29" t="s">
        <v>34</v>
      </c>
      <c r="BV24" s="30"/>
      <c r="BW24" s="29" t="s">
        <v>34</v>
      </c>
      <c r="BX24" s="30"/>
      <c r="BY24" s="29" t="s">
        <v>34</v>
      </c>
      <c r="BZ24" s="30"/>
      <c r="CA24" s="29" t="s">
        <v>34</v>
      </c>
      <c r="CB24" s="30"/>
      <c r="CC24" s="29" t="s">
        <v>34</v>
      </c>
      <c r="CD24" s="30"/>
      <c r="CE24" s="29" t="s">
        <v>34</v>
      </c>
      <c r="CF24" s="30"/>
      <c r="CG24" s="29" t="s">
        <v>34</v>
      </c>
      <c r="CH24" s="30"/>
      <c r="CI24" s="29" t="s">
        <v>34</v>
      </c>
      <c r="CJ24" s="30"/>
      <c r="CK24" s="29" t="s">
        <v>34</v>
      </c>
      <c r="CL24" s="31"/>
      <c r="CM24" s="10"/>
      <c r="CN24" s="10"/>
      <c r="CO24" s="10"/>
      <c r="CP24" s="10"/>
    </row>
    <row r="25" spans="1:94" ht="54" customHeight="1" thickBot="1">
      <c r="A25" s="15">
        <f>DATE($D$1+2018,$F$1,21)</f>
        <v>46012</v>
      </c>
      <c r="B25" s="16" t="str">
        <f t="shared" si="0"/>
        <v>日</v>
      </c>
      <c r="C25" s="17"/>
      <c r="D25" s="22"/>
      <c r="E25" s="29" t="s">
        <v>34</v>
      </c>
      <c r="F25" s="30"/>
      <c r="G25" s="29" t="s">
        <v>34</v>
      </c>
      <c r="H25" s="30"/>
      <c r="I25" s="29" t="s">
        <v>34</v>
      </c>
      <c r="J25" s="30"/>
      <c r="K25" s="29" t="s">
        <v>34</v>
      </c>
      <c r="L25" s="30"/>
      <c r="M25" s="29" t="s">
        <v>34</v>
      </c>
      <c r="N25" s="30"/>
      <c r="O25" s="29" t="s">
        <v>34</v>
      </c>
      <c r="P25" s="30"/>
      <c r="Q25" s="29" t="s">
        <v>34</v>
      </c>
      <c r="R25" s="30"/>
      <c r="S25" s="29" t="s">
        <v>34</v>
      </c>
      <c r="T25" s="30"/>
      <c r="U25" s="29" t="s">
        <v>34</v>
      </c>
      <c r="V25" s="30"/>
      <c r="W25" s="29" t="s">
        <v>34</v>
      </c>
      <c r="X25" s="30"/>
      <c r="Y25" s="29" t="s">
        <v>34</v>
      </c>
      <c r="Z25" s="30"/>
      <c r="AA25" s="29" t="s">
        <v>34</v>
      </c>
      <c r="AB25" s="30"/>
      <c r="AC25" s="29" t="s">
        <v>34</v>
      </c>
      <c r="AD25" s="30"/>
      <c r="AE25" s="15">
        <f>DATE($D$1+2018,$F$1,21)</f>
        <v>46012</v>
      </c>
      <c r="AF25" s="16" t="str">
        <f t="shared" si="1"/>
        <v>日</v>
      </c>
      <c r="AG25" s="17"/>
      <c r="AH25" s="22"/>
      <c r="AI25" s="29" t="s">
        <v>34</v>
      </c>
      <c r="AJ25" s="30"/>
      <c r="AK25" s="29" t="s">
        <v>34</v>
      </c>
      <c r="AL25" s="30"/>
      <c r="AM25" s="29" t="s">
        <v>34</v>
      </c>
      <c r="AN25" s="30"/>
      <c r="AO25" s="29" t="s">
        <v>34</v>
      </c>
      <c r="AP25" s="30"/>
      <c r="AQ25" s="29" t="s">
        <v>34</v>
      </c>
      <c r="AR25" s="30"/>
      <c r="AS25" s="29" t="s">
        <v>34</v>
      </c>
      <c r="AT25" s="30"/>
      <c r="AU25" s="29" t="s">
        <v>34</v>
      </c>
      <c r="AV25" s="30"/>
      <c r="AW25" s="29" t="s">
        <v>34</v>
      </c>
      <c r="AX25" s="30"/>
      <c r="AY25" s="29" t="s">
        <v>34</v>
      </c>
      <c r="AZ25" s="30"/>
      <c r="BA25" s="29" t="s">
        <v>34</v>
      </c>
      <c r="BB25" s="30"/>
      <c r="BC25" s="29" t="s">
        <v>34</v>
      </c>
      <c r="BD25" s="30"/>
      <c r="BE25" s="29" t="s">
        <v>34</v>
      </c>
      <c r="BF25" s="30"/>
      <c r="BG25" s="29" t="s">
        <v>34</v>
      </c>
      <c r="BH25" s="30"/>
      <c r="BI25" s="15">
        <f>DATE($D$1+2018,$F$1,21)</f>
        <v>46012</v>
      </c>
      <c r="BJ25" s="16" t="str">
        <f t="shared" si="2"/>
        <v>日</v>
      </c>
      <c r="BK25" s="17"/>
      <c r="BL25" s="22"/>
      <c r="BM25" s="29" t="s">
        <v>34</v>
      </c>
      <c r="BN25" s="30"/>
      <c r="BO25" s="29" t="s">
        <v>34</v>
      </c>
      <c r="BP25" s="30"/>
      <c r="BQ25" s="29" t="s">
        <v>34</v>
      </c>
      <c r="BR25" s="30"/>
      <c r="BS25" s="29" t="s">
        <v>34</v>
      </c>
      <c r="BT25" s="30"/>
      <c r="BU25" s="29" t="s">
        <v>34</v>
      </c>
      <c r="BV25" s="30"/>
      <c r="BW25" s="29" t="s">
        <v>34</v>
      </c>
      <c r="BX25" s="30"/>
      <c r="BY25" s="29" t="s">
        <v>34</v>
      </c>
      <c r="BZ25" s="30"/>
      <c r="CA25" s="29" t="s">
        <v>34</v>
      </c>
      <c r="CB25" s="30"/>
      <c r="CC25" s="29" t="s">
        <v>34</v>
      </c>
      <c r="CD25" s="30"/>
      <c r="CE25" s="29" t="s">
        <v>34</v>
      </c>
      <c r="CF25" s="30"/>
      <c r="CG25" s="29" t="s">
        <v>34</v>
      </c>
      <c r="CH25" s="30"/>
      <c r="CI25" s="29" t="s">
        <v>34</v>
      </c>
      <c r="CJ25" s="30"/>
      <c r="CK25" s="29" t="s">
        <v>34</v>
      </c>
      <c r="CL25" s="31"/>
      <c r="CM25" s="10"/>
      <c r="CN25" s="10"/>
      <c r="CO25" s="10"/>
      <c r="CP25" s="10"/>
    </row>
    <row r="26" spans="1:94" ht="54" customHeight="1" thickBot="1">
      <c r="A26" s="15">
        <f>DATE($D$1+2018,$F$1,22)</f>
        <v>46013</v>
      </c>
      <c r="B26" s="16" t="str">
        <f t="shared" si="0"/>
        <v>月</v>
      </c>
      <c r="C26" s="18"/>
      <c r="D26" s="22"/>
      <c r="E26" s="29" t="s">
        <v>34</v>
      </c>
      <c r="F26" s="30"/>
      <c r="G26" s="29" t="s">
        <v>34</v>
      </c>
      <c r="H26" s="30"/>
      <c r="I26" s="29" t="s">
        <v>34</v>
      </c>
      <c r="J26" s="30"/>
      <c r="K26" s="29" t="s">
        <v>34</v>
      </c>
      <c r="L26" s="30"/>
      <c r="M26" s="29" t="s">
        <v>34</v>
      </c>
      <c r="N26" s="30"/>
      <c r="O26" s="29" t="s">
        <v>34</v>
      </c>
      <c r="P26" s="30"/>
      <c r="Q26" s="29" t="s">
        <v>34</v>
      </c>
      <c r="R26" s="30"/>
      <c r="S26" s="29" t="s">
        <v>34</v>
      </c>
      <c r="T26" s="30"/>
      <c r="U26" s="29" t="s">
        <v>34</v>
      </c>
      <c r="V26" s="30"/>
      <c r="W26" s="29" t="s">
        <v>34</v>
      </c>
      <c r="X26" s="30"/>
      <c r="Y26" s="29" t="s">
        <v>34</v>
      </c>
      <c r="Z26" s="30"/>
      <c r="AA26" s="29" t="s">
        <v>34</v>
      </c>
      <c r="AB26" s="30"/>
      <c r="AC26" s="29" t="s">
        <v>34</v>
      </c>
      <c r="AD26" s="30"/>
      <c r="AE26" s="15">
        <f>DATE($D$1+2018,$F$1,22)</f>
        <v>46013</v>
      </c>
      <c r="AF26" s="16" t="str">
        <f t="shared" si="1"/>
        <v>月</v>
      </c>
      <c r="AG26" s="17"/>
      <c r="AH26" s="22"/>
      <c r="AI26" s="29" t="s">
        <v>34</v>
      </c>
      <c r="AJ26" s="30"/>
      <c r="AK26" s="29" t="s">
        <v>34</v>
      </c>
      <c r="AL26" s="30"/>
      <c r="AM26" s="29" t="s">
        <v>34</v>
      </c>
      <c r="AN26" s="30"/>
      <c r="AO26" s="29" t="s">
        <v>34</v>
      </c>
      <c r="AP26" s="30"/>
      <c r="AQ26" s="29" t="s">
        <v>34</v>
      </c>
      <c r="AR26" s="30"/>
      <c r="AS26" s="29" t="s">
        <v>34</v>
      </c>
      <c r="AT26" s="30"/>
      <c r="AU26" s="29" t="s">
        <v>34</v>
      </c>
      <c r="AV26" s="30"/>
      <c r="AW26" s="29" t="s">
        <v>34</v>
      </c>
      <c r="AX26" s="30"/>
      <c r="AY26" s="29" t="s">
        <v>34</v>
      </c>
      <c r="AZ26" s="30"/>
      <c r="BA26" s="29" t="s">
        <v>34</v>
      </c>
      <c r="BB26" s="30"/>
      <c r="BC26" s="29" t="s">
        <v>34</v>
      </c>
      <c r="BD26" s="30"/>
      <c r="BE26" s="29" t="s">
        <v>34</v>
      </c>
      <c r="BF26" s="30"/>
      <c r="BG26" s="29" t="s">
        <v>34</v>
      </c>
      <c r="BH26" s="30"/>
      <c r="BI26" s="15">
        <f>DATE($D$1+2018,$F$1,22)</f>
        <v>46013</v>
      </c>
      <c r="BJ26" s="16" t="str">
        <f t="shared" si="2"/>
        <v>月</v>
      </c>
      <c r="BK26" s="17"/>
      <c r="BL26" s="22"/>
      <c r="BM26" s="29" t="s">
        <v>34</v>
      </c>
      <c r="BN26" s="30"/>
      <c r="BO26" s="29" t="s">
        <v>34</v>
      </c>
      <c r="BP26" s="30"/>
      <c r="BQ26" s="29" t="s">
        <v>34</v>
      </c>
      <c r="BR26" s="30"/>
      <c r="BS26" s="29" t="s">
        <v>34</v>
      </c>
      <c r="BT26" s="30"/>
      <c r="BU26" s="29" t="s">
        <v>34</v>
      </c>
      <c r="BV26" s="30"/>
      <c r="BW26" s="29" t="s">
        <v>34</v>
      </c>
      <c r="BX26" s="30"/>
      <c r="BY26" s="29" t="s">
        <v>34</v>
      </c>
      <c r="BZ26" s="30"/>
      <c r="CA26" s="29" t="s">
        <v>34</v>
      </c>
      <c r="CB26" s="30"/>
      <c r="CC26" s="29" t="s">
        <v>34</v>
      </c>
      <c r="CD26" s="30"/>
      <c r="CE26" s="29" t="s">
        <v>34</v>
      </c>
      <c r="CF26" s="30"/>
      <c r="CG26" s="29" t="s">
        <v>34</v>
      </c>
      <c r="CH26" s="30"/>
      <c r="CI26" s="29" t="s">
        <v>34</v>
      </c>
      <c r="CJ26" s="30"/>
      <c r="CK26" s="29" t="s">
        <v>34</v>
      </c>
      <c r="CL26" s="31"/>
      <c r="CM26" s="10"/>
      <c r="CN26" s="10"/>
      <c r="CO26" s="10"/>
      <c r="CP26" s="10"/>
    </row>
    <row r="27" spans="1:94" ht="54" customHeight="1" thickBot="1">
      <c r="A27" s="15">
        <f>DATE($D$1+2018,$F$1,23)</f>
        <v>46014</v>
      </c>
      <c r="B27" s="16" t="str">
        <f t="shared" si="0"/>
        <v>火</v>
      </c>
      <c r="C27" s="17"/>
      <c r="D27" s="22"/>
      <c r="E27" s="29" t="s">
        <v>34</v>
      </c>
      <c r="F27" s="30"/>
      <c r="G27" s="29" t="s">
        <v>34</v>
      </c>
      <c r="H27" s="30"/>
      <c r="I27" s="29" t="s">
        <v>34</v>
      </c>
      <c r="J27" s="30"/>
      <c r="K27" s="29" t="s">
        <v>34</v>
      </c>
      <c r="L27" s="30"/>
      <c r="M27" s="29" t="s">
        <v>34</v>
      </c>
      <c r="N27" s="30"/>
      <c r="O27" s="29" t="s">
        <v>34</v>
      </c>
      <c r="P27" s="30"/>
      <c r="Q27" s="29" t="s">
        <v>34</v>
      </c>
      <c r="R27" s="30"/>
      <c r="S27" s="29" t="s">
        <v>34</v>
      </c>
      <c r="T27" s="30"/>
      <c r="U27" s="29" t="s">
        <v>34</v>
      </c>
      <c r="V27" s="30"/>
      <c r="W27" s="29" t="s">
        <v>34</v>
      </c>
      <c r="X27" s="30"/>
      <c r="Y27" s="29" t="s">
        <v>34</v>
      </c>
      <c r="Z27" s="30"/>
      <c r="AA27" s="29" t="s">
        <v>34</v>
      </c>
      <c r="AB27" s="30"/>
      <c r="AC27" s="29" t="s">
        <v>34</v>
      </c>
      <c r="AD27" s="30"/>
      <c r="AE27" s="15">
        <f>DATE($D$1+2018,$F$1,23)</f>
        <v>46014</v>
      </c>
      <c r="AF27" s="16" t="str">
        <f t="shared" si="1"/>
        <v>火</v>
      </c>
      <c r="AG27" s="17"/>
      <c r="AH27" s="22"/>
      <c r="AI27" s="29" t="s">
        <v>34</v>
      </c>
      <c r="AJ27" s="30"/>
      <c r="AK27" s="29" t="s">
        <v>34</v>
      </c>
      <c r="AL27" s="30"/>
      <c r="AM27" s="29" t="s">
        <v>34</v>
      </c>
      <c r="AN27" s="30"/>
      <c r="AO27" s="29" t="s">
        <v>34</v>
      </c>
      <c r="AP27" s="30"/>
      <c r="AQ27" s="29" t="s">
        <v>34</v>
      </c>
      <c r="AR27" s="30"/>
      <c r="AS27" s="29" t="s">
        <v>34</v>
      </c>
      <c r="AT27" s="30"/>
      <c r="AU27" s="29" t="s">
        <v>34</v>
      </c>
      <c r="AV27" s="30"/>
      <c r="AW27" s="29" t="s">
        <v>34</v>
      </c>
      <c r="AX27" s="30"/>
      <c r="AY27" s="29" t="s">
        <v>34</v>
      </c>
      <c r="AZ27" s="30"/>
      <c r="BA27" s="29" t="s">
        <v>34</v>
      </c>
      <c r="BB27" s="30"/>
      <c r="BC27" s="29" t="s">
        <v>34</v>
      </c>
      <c r="BD27" s="30"/>
      <c r="BE27" s="29" t="s">
        <v>34</v>
      </c>
      <c r="BF27" s="30"/>
      <c r="BG27" s="29" t="s">
        <v>34</v>
      </c>
      <c r="BH27" s="30"/>
      <c r="BI27" s="15">
        <f>DATE($D$1+2018,$F$1,23)</f>
        <v>46014</v>
      </c>
      <c r="BJ27" s="16" t="str">
        <f t="shared" si="2"/>
        <v>火</v>
      </c>
      <c r="BK27" s="17"/>
      <c r="BL27" s="22"/>
      <c r="BM27" s="29" t="s">
        <v>34</v>
      </c>
      <c r="BN27" s="30"/>
      <c r="BO27" s="29" t="s">
        <v>34</v>
      </c>
      <c r="BP27" s="30"/>
      <c r="BQ27" s="29" t="s">
        <v>34</v>
      </c>
      <c r="BR27" s="30"/>
      <c r="BS27" s="29" t="s">
        <v>34</v>
      </c>
      <c r="BT27" s="30"/>
      <c r="BU27" s="29" t="s">
        <v>34</v>
      </c>
      <c r="BV27" s="30"/>
      <c r="BW27" s="29" t="s">
        <v>34</v>
      </c>
      <c r="BX27" s="30"/>
      <c r="BY27" s="29" t="s">
        <v>34</v>
      </c>
      <c r="BZ27" s="30"/>
      <c r="CA27" s="29" t="s">
        <v>34</v>
      </c>
      <c r="CB27" s="30"/>
      <c r="CC27" s="29" t="s">
        <v>34</v>
      </c>
      <c r="CD27" s="30"/>
      <c r="CE27" s="29" t="s">
        <v>34</v>
      </c>
      <c r="CF27" s="30"/>
      <c r="CG27" s="29" t="s">
        <v>34</v>
      </c>
      <c r="CH27" s="30"/>
      <c r="CI27" s="29" t="s">
        <v>34</v>
      </c>
      <c r="CJ27" s="30"/>
      <c r="CK27" s="29" t="s">
        <v>34</v>
      </c>
      <c r="CL27" s="31"/>
      <c r="CM27" s="10"/>
      <c r="CN27" s="10"/>
      <c r="CO27" s="10"/>
      <c r="CP27" s="10"/>
    </row>
    <row r="28" spans="1:94" ht="54" customHeight="1" thickBot="1">
      <c r="A28" s="15">
        <f>DATE($D$1+2018,$F$1,24)</f>
        <v>46015</v>
      </c>
      <c r="B28" s="16" t="str">
        <f t="shared" si="0"/>
        <v>水</v>
      </c>
      <c r="C28" s="17"/>
      <c r="D28" s="22"/>
      <c r="E28" s="29" t="s">
        <v>34</v>
      </c>
      <c r="F28" s="30"/>
      <c r="G28" s="29" t="s">
        <v>34</v>
      </c>
      <c r="H28" s="30"/>
      <c r="I28" s="29" t="s">
        <v>34</v>
      </c>
      <c r="J28" s="30"/>
      <c r="K28" s="29" t="s">
        <v>34</v>
      </c>
      <c r="L28" s="30"/>
      <c r="M28" s="29" t="s">
        <v>34</v>
      </c>
      <c r="N28" s="30"/>
      <c r="O28" s="29" t="s">
        <v>34</v>
      </c>
      <c r="P28" s="30"/>
      <c r="Q28" s="29" t="s">
        <v>34</v>
      </c>
      <c r="R28" s="30"/>
      <c r="S28" s="29" t="s">
        <v>34</v>
      </c>
      <c r="T28" s="30"/>
      <c r="U28" s="29" t="s">
        <v>34</v>
      </c>
      <c r="V28" s="30"/>
      <c r="W28" s="29" t="s">
        <v>34</v>
      </c>
      <c r="X28" s="30"/>
      <c r="Y28" s="29" t="s">
        <v>34</v>
      </c>
      <c r="Z28" s="30"/>
      <c r="AA28" s="29" t="s">
        <v>34</v>
      </c>
      <c r="AB28" s="30"/>
      <c r="AC28" s="29" t="s">
        <v>34</v>
      </c>
      <c r="AD28" s="30"/>
      <c r="AE28" s="15">
        <f>DATE($D$1+2018,$F$1,24)</f>
        <v>46015</v>
      </c>
      <c r="AF28" s="16" t="str">
        <f t="shared" si="1"/>
        <v>水</v>
      </c>
      <c r="AG28" s="17"/>
      <c r="AH28" s="22"/>
      <c r="AI28" s="29" t="s">
        <v>34</v>
      </c>
      <c r="AJ28" s="30"/>
      <c r="AK28" s="29" t="s">
        <v>34</v>
      </c>
      <c r="AL28" s="30"/>
      <c r="AM28" s="29" t="s">
        <v>34</v>
      </c>
      <c r="AN28" s="30"/>
      <c r="AO28" s="29" t="s">
        <v>34</v>
      </c>
      <c r="AP28" s="30"/>
      <c r="AQ28" s="29" t="s">
        <v>34</v>
      </c>
      <c r="AR28" s="30"/>
      <c r="AS28" s="29" t="s">
        <v>34</v>
      </c>
      <c r="AT28" s="30"/>
      <c r="AU28" s="29" t="s">
        <v>34</v>
      </c>
      <c r="AV28" s="30"/>
      <c r="AW28" s="29" t="s">
        <v>34</v>
      </c>
      <c r="AX28" s="30"/>
      <c r="AY28" s="29" t="s">
        <v>34</v>
      </c>
      <c r="AZ28" s="30"/>
      <c r="BA28" s="29" t="s">
        <v>34</v>
      </c>
      <c r="BB28" s="30"/>
      <c r="BC28" s="29" t="s">
        <v>34</v>
      </c>
      <c r="BD28" s="30"/>
      <c r="BE28" s="29" t="s">
        <v>34</v>
      </c>
      <c r="BF28" s="30"/>
      <c r="BG28" s="29" t="s">
        <v>34</v>
      </c>
      <c r="BH28" s="30"/>
      <c r="BI28" s="15">
        <f>DATE($D$1+2018,$F$1,24)</f>
        <v>46015</v>
      </c>
      <c r="BJ28" s="16" t="str">
        <f t="shared" si="2"/>
        <v>水</v>
      </c>
      <c r="BK28" s="17"/>
      <c r="BL28" s="22"/>
      <c r="BM28" s="29" t="s">
        <v>34</v>
      </c>
      <c r="BN28" s="30"/>
      <c r="BO28" s="29" t="s">
        <v>34</v>
      </c>
      <c r="BP28" s="30"/>
      <c r="BQ28" s="29" t="s">
        <v>34</v>
      </c>
      <c r="BR28" s="30"/>
      <c r="BS28" s="29" t="s">
        <v>34</v>
      </c>
      <c r="BT28" s="30"/>
      <c r="BU28" s="29" t="s">
        <v>34</v>
      </c>
      <c r="BV28" s="30"/>
      <c r="BW28" s="29" t="s">
        <v>34</v>
      </c>
      <c r="BX28" s="30"/>
      <c r="BY28" s="29" t="s">
        <v>34</v>
      </c>
      <c r="BZ28" s="30"/>
      <c r="CA28" s="29" t="s">
        <v>34</v>
      </c>
      <c r="CB28" s="30"/>
      <c r="CC28" s="29" t="s">
        <v>34</v>
      </c>
      <c r="CD28" s="30"/>
      <c r="CE28" s="29" t="s">
        <v>34</v>
      </c>
      <c r="CF28" s="30"/>
      <c r="CG28" s="29" t="s">
        <v>34</v>
      </c>
      <c r="CH28" s="30"/>
      <c r="CI28" s="29" t="s">
        <v>34</v>
      </c>
      <c r="CJ28" s="30"/>
      <c r="CK28" s="29" t="s">
        <v>34</v>
      </c>
      <c r="CL28" s="31"/>
      <c r="CM28" s="10"/>
      <c r="CN28" s="10"/>
      <c r="CO28" s="10"/>
      <c r="CP28" s="10"/>
    </row>
    <row r="29" spans="1:94" ht="54" customHeight="1" thickBot="1">
      <c r="A29" s="15">
        <f>DATE($D$1+2018,$F$1,25)</f>
        <v>46016</v>
      </c>
      <c r="B29" s="16" t="str">
        <f t="shared" si="0"/>
        <v>木</v>
      </c>
      <c r="C29" s="17"/>
      <c r="D29" s="22"/>
      <c r="E29" s="29" t="s">
        <v>34</v>
      </c>
      <c r="F29" s="30"/>
      <c r="G29" s="29" t="s">
        <v>34</v>
      </c>
      <c r="H29" s="30"/>
      <c r="I29" s="29" t="s">
        <v>34</v>
      </c>
      <c r="J29" s="30"/>
      <c r="K29" s="29" t="s">
        <v>34</v>
      </c>
      <c r="L29" s="30"/>
      <c r="M29" s="29" t="s">
        <v>34</v>
      </c>
      <c r="N29" s="30"/>
      <c r="O29" s="29" t="s">
        <v>34</v>
      </c>
      <c r="P29" s="30"/>
      <c r="Q29" s="29" t="s">
        <v>34</v>
      </c>
      <c r="R29" s="30"/>
      <c r="S29" s="29" t="s">
        <v>34</v>
      </c>
      <c r="T29" s="30"/>
      <c r="U29" s="29" t="s">
        <v>34</v>
      </c>
      <c r="V29" s="30"/>
      <c r="W29" s="29" t="s">
        <v>34</v>
      </c>
      <c r="X29" s="30"/>
      <c r="Y29" s="29" t="s">
        <v>34</v>
      </c>
      <c r="Z29" s="30"/>
      <c r="AA29" s="29" t="s">
        <v>34</v>
      </c>
      <c r="AB29" s="30"/>
      <c r="AC29" s="29" t="s">
        <v>34</v>
      </c>
      <c r="AD29" s="30"/>
      <c r="AE29" s="15">
        <f>DATE($D$1+2018,$F$1,25)</f>
        <v>46016</v>
      </c>
      <c r="AF29" s="16" t="str">
        <f t="shared" si="1"/>
        <v>木</v>
      </c>
      <c r="AG29" s="17"/>
      <c r="AH29" s="22"/>
      <c r="AI29" s="29" t="s">
        <v>34</v>
      </c>
      <c r="AJ29" s="30"/>
      <c r="AK29" s="29" t="s">
        <v>34</v>
      </c>
      <c r="AL29" s="30"/>
      <c r="AM29" s="29" t="s">
        <v>34</v>
      </c>
      <c r="AN29" s="30"/>
      <c r="AO29" s="29" t="s">
        <v>34</v>
      </c>
      <c r="AP29" s="30"/>
      <c r="AQ29" s="29" t="s">
        <v>34</v>
      </c>
      <c r="AR29" s="30"/>
      <c r="AS29" s="29" t="s">
        <v>34</v>
      </c>
      <c r="AT29" s="30"/>
      <c r="AU29" s="29" t="s">
        <v>34</v>
      </c>
      <c r="AV29" s="30"/>
      <c r="AW29" s="29" t="s">
        <v>34</v>
      </c>
      <c r="AX29" s="30"/>
      <c r="AY29" s="29" t="s">
        <v>34</v>
      </c>
      <c r="AZ29" s="30"/>
      <c r="BA29" s="29" t="s">
        <v>34</v>
      </c>
      <c r="BB29" s="30"/>
      <c r="BC29" s="29" t="s">
        <v>34</v>
      </c>
      <c r="BD29" s="30"/>
      <c r="BE29" s="29" t="s">
        <v>34</v>
      </c>
      <c r="BF29" s="30"/>
      <c r="BG29" s="29" t="s">
        <v>34</v>
      </c>
      <c r="BH29" s="30"/>
      <c r="BI29" s="15">
        <f>DATE($D$1+2018,$F$1,25)</f>
        <v>46016</v>
      </c>
      <c r="BJ29" s="16" t="str">
        <f t="shared" si="2"/>
        <v>木</v>
      </c>
      <c r="BK29" s="17"/>
      <c r="BL29" s="22"/>
      <c r="BM29" s="29" t="s">
        <v>34</v>
      </c>
      <c r="BN29" s="30"/>
      <c r="BO29" s="29" t="s">
        <v>34</v>
      </c>
      <c r="BP29" s="30"/>
      <c r="BQ29" s="29" t="s">
        <v>34</v>
      </c>
      <c r="BR29" s="30"/>
      <c r="BS29" s="29" t="s">
        <v>34</v>
      </c>
      <c r="BT29" s="30"/>
      <c r="BU29" s="29" t="s">
        <v>34</v>
      </c>
      <c r="BV29" s="30"/>
      <c r="BW29" s="29" t="s">
        <v>34</v>
      </c>
      <c r="BX29" s="30"/>
      <c r="BY29" s="29" t="s">
        <v>34</v>
      </c>
      <c r="BZ29" s="30"/>
      <c r="CA29" s="29" t="s">
        <v>34</v>
      </c>
      <c r="CB29" s="30"/>
      <c r="CC29" s="29" t="s">
        <v>34</v>
      </c>
      <c r="CD29" s="30"/>
      <c r="CE29" s="29" t="s">
        <v>34</v>
      </c>
      <c r="CF29" s="30"/>
      <c r="CG29" s="29" t="s">
        <v>34</v>
      </c>
      <c r="CH29" s="30"/>
      <c r="CI29" s="29" t="s">
        <v>34</v>
      </c>
      <c r="CJ29" s="30"/>
      <c r="CK29" s="29" t="s">
        <v>34</v>
      </c>
      <c r="CL29" s="31"/>
      <c r="CM29" s="10"/>
      <c r="CN29" s="10"/>
      <c r="CO29" s="10"/>
      <c r="CP29" s="10"/>
    </row>
    <row r="30" spans="1:94" ht="54" customHeight="1" thickBot="1">
      <c r="A30" s="15">
        <f>DATE($D$1+2018,$F$1,26)</f>
        <v>46017</v>
      </c>
      <c r="B30" s="16" t="str">
        <f t="shared" si="0"/>
        <v>金</v>
      </c>
      <c r="C30" s="17"/>
      <c r="D30" s="22"/>
      <c r="E30" s="29"/>
      <c r="F30" s="30"/>
      <c r="G30" s="29"/>
      <c r="H30" s="30"/>
      <c r="I30" s="29"/>
      <c r="J30" s="30"/>
      <c r="K30" s="29"/>
      <c r="L30" s="30"/>
      <c r="M30" s="29"/>
      <c r="N30" s="30"/>
      <c r="O30" s="29"/>
      <c r="P30" s="30"/>
      <c r="Q30" s="29"/>
      <c r="R30" s="30"/>
      <c r="S30" s="29"/>
      <c r="T30" s="30"/>
      <c r="U30" s="29"/>
      <c r="V30" s="30"/>
      <c r="W30" s="29"/>
      <c r="X30" s="30"/>
      <c r="Y30" s="29"/>
      <c r="Z30" s="30"/>
      <c r="AA30" s="29"/>
      <c r="AB30" s="30"/>
      <c r="AC30" s="29"/>
      <c r="AD30" s="30"/>
      <c r="AE30" s="15">
        <f>DATE($D$1+2018,$F$1,26)</f>
        <v>46017</v>
      </c>
      <c r="AF30" s="16" t="str">
        <f t="shared" si="1"/>
        <v>金</v>
      </c>
      <c r="AG30" s="17"/>
      <c r="AH30" s="22"/>
      <c r="AI30" s="29"/>
      <c r="AJ30" s="30"/>
      <c r="AK30" s="29"/>
      <c r="AL30" s="30"/>
      <c r="AM30" s="29"/>
      <c r="AN30" s="30"/>
      <c r="AO30" s="29"/>
      <c r="AP30" s="30"/>
      <c r="AQ30" s="29"/>
      <c r="AR30" s="30"/>
      <c r="AS30" s="29"/>
      <c r="AT30" s="30"/>
      <c r="AU30" s="29"/>
      <c r="AV30" s="30"/>
      <c r="AW30" s="29"/>
      <c r="AX30" s="30"/>
      <c r="AY30" s="29"/>
      <c r="AZ30" s="30"/>
      <c r="BA30" s="29"/>
      <c r="BB30" s="30"/>
      <c r="BC30" s="29"/>
      <c r="BD30" s="30"/>
      <c r="BE30" s="29"/>
      <c r="BF30" s="30"/>
      <c r="BG30" s="29"/>
      <c r="BH30" s="30"/>
      <c r="BI30" s="15">
        <f>DATE($D$1+2018,$F$1,26)</f>
        <v>46017</v>
      </c>
      <c r="BJ30" s="16" t="str">
        <f t="shared" si="2"/>
        <v>金</v>
      </c>
      <c r="BK30" s="17"/>
      <c r="BL30" s="22"/>
      <c r="BM30" s="29"/>
      <c r="BN30" s="30"/>
      <c r="BO30" s="29"/>
      <c r="BP30" s="30"/>
      <c r="BQ30" s="29"/>
      <c r="BR30" s="30"/>
      <c r="BS30" s="29"/>
      <c r="BT30" s="30"/>
      <c r="BU30" s="29"/>
      <c r="BV30" s="30"/>
      <c r="BW30" s="29"/>
      <c r="BX30" s="30"/>
      <c r="BY30" s="29"/>
      <c r="BZ30" s="30"/>
      <c r="CA30" s="29"/>
      <c r="CB30" s="30"/>
      <c r="CC30" s="29"/>
      <c r="CD30" s="30"/>
      <c r="CE30" s="29"/>
      <c r="CF30" s="30"/>
      <c r="CG30" s="29"/>
      <c r="CH30" s="30"/>
      <c r="CI30" s="29"/>
      <c r="CJ30" s="30"/>
      <c r="CK30" s="29"/>
      <c r="CL30" s="31"/>
      <c r="CM30" s="10"/>
      <c r="CN30" s="10"/>
      <c r="CO30" s="10"/>
      <c r="CP30" s="10"/>
    </row>
    <row r="31" spans="1:94" ht="54" customHeight="1" thickBot="1">
      <c r="A31" s="15">
        <f>DATE($D$1+2018,$F$1,27)</f>
        <v>46018</v>
      </c>
      <c r="B31" s="16" t="str">
        <f t="shared" si="0"/>
        <v>土</v>
      </c>
      <c r="C31" s="17"/>
      <c r="D31" s="22"/>
      <c r="E31" s="29"/>
      <c r="F31" s="30"/>
      <c r="G31" s="29"/>
      <c r="H31" s="30"/>
      <c r="I31" s="29"/>
      <c r="J31" s="30"/>
      <c r="K31" s="29"/>
      <c r="L31" s="30"/>
      <c r="M31" s="29"/>
      <c r="N31" s="30"/>
      <c r="O31" s="29"/>
      <c r="P31" s="30"/>
      <c r="Q31" s="29"/>
      <c r="R31" s="30"/>
      <c r="S31" s="29"/>
      <c r="T31" s="30"/>
      <c r="U31" s="29"/>
      <c r="V31" s="30"/>
      <c r="W31" s="29"/>
      <c r="X31" s="30"/>
      <c r="Y31" s="29"/>
      <c r="Z31" s="30"/>
      <c r="AA31" s="29"/>
      <c r="AB31" s="30"/>
      <c r="AC31" s="29"/>
      <c r="AD31" s="30"/>
      <c r="AE31" s="15">
        <f>DATE($D$1+2018,$F$1,27)</f>
        <v>46018</v>
      </c>
      <c r="AF31" s="16" t="str">
        <f t="shared" si="1"/>
        <v>土</v>
      </c>
      <c r="AG31" s="17"/>
      <c r="AH31" s="22"/>
      <c r="AI31" s="29"/>
      <c r="AJ31" s="30"/>
      <c r="AK31" s="29"/>
      <c r="AL31" s="30"/>
      <c r="AM31" s="29"/>
      <c r="AN31" s="30"/>
      <c r="AO31" s="29"/>
      <c r="AP31" s="30"/>
      <c r="AQ31" s="29"/>
      <c r="AR31" s="30"/>
      <c r="AS31" s="29"/>
      <c r="AT31" s="30"/>
      <c r="AU31" s="29"/>
      <c r="AV31" s="30"/>
      <c r="AW31" s="29"/>
      <c r="AX31" s="30"/>
      <c r="AY31" s="29"/>
      <c r="AZ31" s="30"/>
      <c r="BA31" s="29"/>
      <c r="BB31" s="30"/>
      <c r="BC31" s="29"/>
      <c r="BD31" s="30"/>
      <c r="BE31" s="29"/>
      <c r="BF31" s="30"/>
      <c r="BG31" s="29"/>
      <c r="BH31" s="30"/>
      <c r="BI31" s="15">
        <f>DATE($D$1+2018,$F$1,27)</f>
        <v>46018</v>
      </c>
      <c r="BJ31" s="16" t="str">
        <f t="shared" si="2"/>
        <v>土</v>
      </c>
      <c r="BK31" s="17"/>
      <c r="BL31" s="22"/>
      <c r="BM31" s="29"/>
      <c r="BN31" s="30"/>
      <c r="BO31" s="29"/>
      <c r="BP31" s="30"/>
      <c r="BQ31" s="29"/>
      <c r="BR31" s="30"/>
      <c r="BS31" s="29"/>
      <c r="BT31" s="30"/>
      <c r="BU31" s="29"/>
      <c r="BV31" s="30"/>
      <c r="BW31" s="29"/>
      <c r="BX31" s="30"/>
      <c r="BY31" s="29"/>
      <c r="BZ31" s="30"/>
      <c r="CA31" s="29"/>
      <c r="CB31" s="30"/>
      <c r="CC31" s="29"/>
      <c r="CD31" s="30"/>
      <c r="CE31" s="29"/>
      <c r="CF31" s="30"/>
      <c r="CG31" s="29"/>
      <c r="CH31" s="30"/>
      <c r="CI31" s="29"/>
      <c r="CJ31" s="30"/>
      <c r="CK31" s="29"/>
      <c r="CL31" s="31"/>
      <c r="CM31" s="10"/>
      <c r="CN31" s="10"/>
      <c r="CO31" s="10"/>
      <c r="CP31" s="10"/>
    </row>
    <row r="32" spans="1:94" ht="54" customHeight="1" thickBot="1">
      <c r="A32" s="15">
        <f>DATE($D$1+2018,$F$1,28)</f>
        <v>46019</v>
      </c>
      <c r="B32" s="16" t="str">
        <f t="shared" si="0"/>
        <v>日</v>
      </c>
      <c r="C32" s="17"/>
      <c r="D32" s="22"/>
      <c r="E32" s="29"/>
      <c r="F32" s="30"/>
      <c r="G32" s="29"/>
      <c r="H32" s="30"/>
      <c r="I32" s="29"/>
      <c r="J32" s="30"/>
      <c r="K32" s="29"/>
      <c r="L32" s="30"/>
      <c r="M32" s="29"/>
      <c r="N32" s="30"/>
      <c r="O32" s="29"/>
      <c r="P32" s="30"/>
      <c r="Q32" s="29"/>
      <c r="R32" s="30"/>
      <c r="S32" s="29"/>
      <c r="T32" s="30"/>
      <c r="U32" s="29"/>
      <c r="V32" s="30"/>
      <c r="W32" s="29"/>
      <c r="X32" s="30"/>
      <c r="Y32" s="29"/>
      <c r="Z32" s="30"/>
      <c r="AA32" s="29"/>
      <c r="AB32" s="30"/>
      <c r="AC32" s="29"/>
      <c r="AD32" s="30"/>
      <c r="AE32" s="15">
        <f>DATE($D$1+2018,$F$1,28)</f>
        <v>46019</v>
      </c>
      <c r="AF32" s="16" t="str">
        <f t="shared" si="1"/>
        <v>日</v>
      </c>
      <c r="AG32" s="17"/>
      <c r="AH32" s="22"/>
      <c r="AI32" s="29"/>
      <c r="AJ32" s="30"/>
      <c r="AK32" s="29"/>
      <c r="AL32" s="30"/>
      <c r="AM32" s="29"/>
      <c r="AN32" s="30"/>
      <c r="AO32" s="29"/>
      <c r="AP32" s="30"/>
      <c r="AQ32" s="29"/>
      <c r="AR32" s="30"/>
      <c r="AS32" s="29"/>
      <c r="AT32" s="30"/>
      <c r="AU32" s="29"/>
      <c r="AV32" s="30"/>
      <c r="AW32" s="29"/>
      <c r="AX32" s="30"/>
      <c r="AY32" s="29"/>
      <c r="AZ32" s="30"/>
      <c r="BA32" s="29"/>
      <c r="BB32" s="30"/>
      <c r="BC32" s="29"/>
      <c r="BD32" s="30"/>
      <c r="BE32" s="29"/>
      <c r="BF32" s="30"/>
      <c r="BG32" s="29"/>
      <c r="BH32" s="30"/>
      <c r="BI32" s="15">
        <f>DATE($D$1+2018,$F$1,28)</f>
        <v>46019</v>
      </c>
      <c r="BJ32" s="16" t="str">
        <f t="shared" si="2"/>
        <v>日</v>
      </c>
      <c r="BK32" s="17"/>
      <c r="BL32" s="22"/>
      <c r="BM32" s="29"/>
      <c r="BN32" s="30"/>
      <c r="BO32" s="29"/>
      <c r="BP32" s="30"/>
      <c r="BQ32" s="29"/>
      <c r="BR32" s="30"/>
      <c r="BS32" s="29"/>
      <c r="BT32" s="30"/>
      <c r="BU32" s="29"/>
      <c r="BV32" s="30"/>
      <c r="BW32" s="29"/>
      <c r="BX32" s="30"/>
      <c r="BY32" s="29"/>
      <c r="BZ32" s="30"/>
      <c r="CA32" s="29"/>
      <c r="CB32" s="30"/>
      <c r="CC32" s="29"/>
      <c r="CD32" s="30"/>
      <c r="CE32" s="29"/>
      <c r="CF32" s="30"/>
      <c r="CG32" s="29"/>
      <c r="CH32" s="30"/>
      <c r="CI32" s="29"/>
      <c r="CJ32" s="30"/>
      <c r="CK32" s="29"/>
      <c r="CL32" s="31"/>
      <c r="CM32" s="10"/>
      <c r="CN32" s="10"/>
      <c r="CO32" s="10"/>
      <c r="CP32" s="10"/>
    </row>
    <row r="33" spans="1:94" ht="54" customHeight="1" thickBot="1">
      <c r="A33" s="15">
        <f>DATE($D$1+2018,$F$1,29)</f>
        <v>46020</v>
      </c>
      <c r="B33" s="16" t="str">
        <f t="shared" si="0"/>
        <v>月</v>
      </c>
      <c r="C33" s="17"/>
      <c r="D33" s="22"/>
      <c r="E33" s="29"/>
      <c r="F33" s="30"/>
      <c r="G33" s="29"/>
      <c r="H33" s="30"/>
      <c r="I33" s="29"/>
      <c r="J33" s="30"/>
      <c r="K33" s="29"/>
      <c r="L33" s="30"/>
      <c r="M33" s="29"/>
      <c r="N33" s="30"/>
      <c r="O33" s="29"/>
      <c r="P33" s="30"/>
      <c r="Q33" s="29"/>
      <c r="R33" s="30"/>
      <c r="S33" s="29"/>
      <c r="T33" s="30"/>
      <c r="U33" s="29"/>
      <c r="V33" s="30"/>
      <c r="W33" s="29"/>
      <c r="X33" s="30"/>
      <c r="Y33" s="29"/>
      <c r="Z33" s="30"/>
      <c r="AA33" s="29"/>
      <c r="AB33" s="30"/>
      <c r="AC33" s="29"/>
      <c r="AD33" s="30"/>
      <c r="AE33" s="15">
        <f>DATE($D$1+2018,$F$1,29)</f>
        <v>46020</v>
      </c>
      <c r="AF33" s="16" t="str">
        <f t="shared" si="1"/>
        <v>月</v>
      </c>
      <c r="AG33" s="17"/>
      <c r="AH33" s="22"/>
      <c r="AI33" s="29"/>
      <c r="AJ33" s="30"/>
      <c r="AK33" s="29"/>
      <c r="AL33" s="30"/>
      <c r="AM33" s="29"/>
      <c r="AN33" s="30"/>
      <c r="AO33" s="29"/>
      <c r="AP33" s="30"/>
      <c r="AQ33" s="29"/>
      <c r="AR33" s="30"/>
      <c r="AS33" s="29"/>
      <c r="AT33" s="30"/>
      <c r="AU33" s="29"/>
      <c r="AV33" s="30"/>
      <c r="AW33" s="29"/>
      <c r="AX33" s="30"/>
      <c r="AY33" s="29"/>
      <c r="AZ33" s="30"/>
      <c r="BA33" s="29"/>
      <c r="BB33" s="30"/>
      <c r="BC33" s="29"/>
      <c r="BD33" s="30"/>
      <c r="BE33" s="29"/>
      <c r="BF33" s="30"/>
      <c r="BG33" s="29"/>
      <c r="BH33" s="30"/>
      <c r="BI33" s="15">
        <f>DATE($D$1+2018,$F$1,29)</f>
        <v>46020</v>
      </c>
      <c r="BJ33" s="16" t="str">
        <f t="shared" si="2"/>
        <v>月</v>
      </c>
      <c r="BK33" s="17"/>
      <c r="BL33" s="22"/>
      <c r="BM33" s="29"/>
      <c r="BN33" s="30"/>
      <c r="BO33" s="29"/>
      <c r="BP33" s="30"/>
      <c r="BQ33" s="29"/>
      <c r="BR33" s="30"/>
      <c r="BS33" s="29"/>
      <c r="BT33" s="30"/>
      <c r="BU33" s="29"/>
      <c r="BV33" s="30"/>
      <c r="BW33" s="29"/>
      <c r="BX33" s="30"/>
      <c r="BY33" s="29"/>
      <c r="BZ33" s="30"/>
      <c r="CA33" s="29"/>
      <c r="CB33" s="30"/>
      <c r="CC33" s="29"/>
      <c r="CD33" s="30"/>
      <c r="CE33" s="29"/>
      <c r="CF33" s="30"/>
      <c r="CG33" s="29"/>
      <c r="CH33" s="30"/>
      <c r="CI33" s="29"/>
      <c r="CJ33" s="30"/>
      <c r="CK33" s="29"/>
      <c r="CL33" s="31"/>
      <c r="CM33" s="10"/>
      <c r="CN33" s="10"/>
      <c r="CO33" s="10"/>
      <c r="CP33" s="10"/>
    </row>
    <row r="34" spans="1:94" ht="54" customHeight="1" thickBot="1">
      <c r="A34" s="15">
        <f>DATE($D$1+2018,$F$1,30)</f>
        <v>46021</v>
      </c>
      <c r="B34" s="16" t="str">
        <f t="shared" si="0"/>
        <v>火</v>
      </c>
      <c r="C34" s="17"/>
      <c r="D34" s="22"/>
      <c r="E34" s="29"/>
      <c r="F34" s="30"/>
      <c r="G34" s="29"/>
      <c r="H34" s="30"/>
      <c r="I34" s="29"/>
      <c r="J34" s="30"/>
      <c r="K34" s="29"/>
      <c r="L34" s="30"/>
      <c r="M34" s="29"/>
      <c r="N34" s="30"/>
      <c r="O34" s="29"/>
      <c r="P34" s="30"/>
      <c r="Q34" s="29"/>
      <c r="R34" s="30"/>
      <c r="S34" s="29"/>
      <c r="T34" s="30"/>
      <c r="U34" s="29"/>
      <c r="V34" s="30"/>
      <c r="W34" s="29"/>
      <c r="X34" s="30"/>
      <c r="Y34" s="29"/>
      <c r="Z34" s="30"/>
      <c r="AA34" s="29"/>
      <c r="AB34" s="30"/>
      <c r="AC34" s="29"/>
      <c r="AD34" s="30"/>
      <c r="AE34" s="15">
        <f>DATE($D$1+2018,$F$1,30)</f>
        <v>46021</v>
      </c>
      <c r="AF34" s="16" t="str">
        <f t="shared" si="1"/>
        <v>火</v>
      </c>
      <c r="AG34" s="17"/>
      <c r="AH34" s="22"/>
      <c r="AI34" s="29"/>
      <c r="AJ34" s="30"/>
      <c r="AK34" s="29"/>
      <c r="AL34" s="30"/>
      <c r="AM34" s="29"/>
      <c r="AN34" s="30"/>
      <c r="AO34" s="29"/>
      <c r="AP34" s="30"/>
      <c r="AQ34" s="29"/>
      <c r="AR34" s="30"/>
      <c r="AS34" s="29"/>
      <c r="AT34" s="30"/>
      <c r="AU34" s="29"/>
      <c r="AV34" s="30"/>
      <c r="AW34" s="29"/>
      <c r="AX34" s="30"/>
      <c r="AY34" s="29"/>
      <c r="AZ34" s="30"/>
      <c r="BA34" s="29"/>
      <c r="BB34" s="30"/>
      <c r="BC34" s="29"/>
      <c r="BD34" s="30"/>
      <c r="BE34" s="29"/>
      <c r="BF34" s="30"/>
      <c r="BG34" s="29"/>
      <c r="BH34" s="30"/>
      <c r="BI34" s="15">
        <f>DATE($D$1+2018,$F$1,30)</f>
        <v>46021</v>
      </c>
      <c r="BJ34" s="16" t="str">
        <f t="shared" si="2"/>
        <v>火</v>
      </c>
      <c r="BK34" s="17"/>
      <c r="BL34" s="22"/>
      <c r="BM34" s="29"/>
      <c r="BN34" s="30"/>
      <c r="BO34" s="29"/>
      <c r="BP34" s="30"/>
      <c r="BQ34" s="29"/>
      <c r="BR34" s="30"/>
      <c r="BS34" s="29"/>
      <c r="BT34" s="30"/>
      <c r="BU34" s="29"/>
      <c r="BV34" s="30"/>
      <c r="BW34" s="29"/>
      <c r="BX34" s="30"/>
      <c r="BY34" s="29"/>
      <c r="BZ34" s="30"/>
      <c r="CA34" s="29"/>
      <c r="CB34" s="30"/>
      <c r="CC34" s="29"/>
      <c r="CD34" s="30"/>
      <c r="CE34" s="29"/>
      <c r="CF34" s="30"/>
      <c r="CG34" s="29"/>
      <c r="CH34" s="30"/>
      <c r="CI34" s="29"/>
      <c r="CJ34" s="30"/>
      <c r="CK34" s="29"/>
      <c r="CL34" s="31"/>
      <c r="CM34" s="10"/>
      <c r="CN34" s="10"/>
      <c r="CO34" s="10"/>
      <c r="CP34" s="10"/>
    </row>
    <row r="35" spans="1:94" ht="54" customHeight="1" thickBot="1">
      <c r="A35" s="15">
        <f>DATE($D$1+2018,$F$1,31)</f>
        <v>46022</v>
      </c>
      <c r="B35" s="19" t="str">
        <f t="shared" si="0"/>
        <v>水</v>
      </c>
      <c r="C35" s="20"/>
      <c r="D35" s="21"/>
      <c r="E35" s="51"/>
      <c r="F35" s="52"/>
      <c r="G35" s="51"/>
      <c r="H35" s="52"/>
      <c r="I35" s="51"/>
      <c r="J35" s="52"/>
      <c r="K35" s="51"/>
      <c r="L35" s="52"/>
      <c r="M35" s="51"/>
      <c r="N35" s="52"/>
      <c r="O35" s="51"/>
      <c r="P35" s="52"/>
      <c r="Q35" s="51"/>
      <c r="R35" s="52"/>
      <c r="S35" s="51"/>
      <c r="T35" s="52"/>
      <c r="U35" s="51"/>
      <c r="V35" s="52"/>
      <c r="W35" s="51"/>
      <c r="X35" s="52"/>
      <c r="Y35" s="51"/>
      <c r="Z35" s="52"/>
      <c r="AA35" s="51"/>
      <c r="AB35" s="52"/>
      <c r="AC35" s="51"/>
      <c r="AD35" s="52"/>
      <c r="AE35" s="15">
        <f>DATE($D$1+2018,$F$1,31)</f>
        <v>46022</v>
      </c>
      <c r="AF35" s="19" t="str">
        <f t="shared" si="1"/>
        <v>水</v>
      </c>
      <c r="AG35" s="20"/>
      <c r="AH35" s="21"/>
      <c r="AI35" s="51"/>
      <c r="AJ35" s="52"/>
      <c r="AK35" s="51"/>
      <c r="AL35" s="52"/>
      <c r="AM35" s="51"/>
      <c r="AN35" s="52"/>
      <c r="AO35" s="51"/>
      <c r="AP35" s="52"/>
      <c r="AQ35" s="51"/>
      <c r="AR35" s="52"/>
      <c r="AS35" s="51"/>
      <c r="AT35" s="52"/>
      <c r="AU35" s="51"/>
      <c r="AV35" s="52"/>
      <c r="AW35" s="51"/>
      <c r="AX35" s="52"/>
      <c r="AY35" s="51"/>
      <c r="AZ35" s="52"/>
      <c r="BA35" s="51"/>
      <c r="BB35" s="52"/>
      <c r="BC35" s="51"/>
      <c r="BD35" s="52"/>
      <c r="BE35" s="51"/>
      <c r="BF35" s="52"/>
      <c r="BG35" s="51"/>
      <c r="BH35" s="52"/>
      <c r="BI35" s="15">
        <f>DATE($D$1+2018,$F$1,31)</f>
        <v>46022</v>
      </c>
      <c r="BJ35" s="19" t="str">
        <f t="shared" si="2"/>
        <v>水</v>
      </c>
      <c r="BK35" s="20"/>
      <c r="BL35" s="21"/>
      <c r="BM35" s="51"/>
      <c r="BN35" s="52"/>
      <c r="BO35" s="51"/>
      <c r="BP35" s="52"/>
      <c r="BQ35" s="51"/>
      <c r="BR35" s="52"/>
      <c r="BS35" s="51"/>
      <c r="BT35" s="52"/>
      <c r="BU35" s="51"/>
      <c r="BV35" s="52"/>
      <c r="BW35" s="51"/>
      <c r="BX35" s="52"/>
      <c r="BY35" s="51"/>
      <c r="BZ35" s="52"/>
      <c r="CA35" s="51"/>
      <c r="CB35" s="52"/>
      <c r="CC35" s="51"/>
      <c r="CD35" s="52"/>
      <c r="CE35" s="51"/>
      <c r="CF35" s="52"/>
      <c r="CG35" s="51"/>
      <c r="CH35" s="52"/>
      <c r="CI35" s="51"/>
      <c r="CJ35" s="52"/>
      <c r="CK35" s="51"/>
      <c r="CL35" s="48"/>
      <c r="CM35" s="10"/>
      <c r="CN35" s="10"/>
      <c r="CO35" s="10"/>
      <c r="CP35" s="10"/>
    </row>
  </sheetData>
  <mergeCells count="1261">
    <mergeCell ref="CG13:CH13"/>
    <mergeCell ref="CI13:CJ13"/>
    <mergeCell ref="CK13:CL13"/>
    <mergeCell ref="BQ13:BR13"/>
    <mergeCell ref="BS13:BT13"/>
    <mergeCell ref="BU13:BV13"/>
    <mergeCell ref="BW13:BX13"/>
    <mergeCell ref="BY13:BZ13"/>
    <mergeCell ref="CA13:CB13"/>
    <mergeCell ref="CC13:CD13"/>
    <mergeCell ref="BO12:BP12"/>
    <mergeCell ref="BQ12:BR12"/>
    <mergeCell ref="BS12:BT12"/>
    <mergeCell ref="BU12:BV12"/>
    <mergeCell ref="BW12:BX12"/>
    <mergeCell ref="BY12:BZ12"/>
    <mergeCell ref="CA12:CB12"/>
    <mergeCell ref="E14:F14"/>
    <mergeCell ref="G14:H14"/>
    <mergeCell ref="I14:J14"/>
    <mergeCell ref="K14:L14"/>
    <mergeCell ref="M14:N14"/>
    <mergeCell ref="O14:P14"/>
    <mergeCell ref="Q14:R14"/>
    <mergeCell ref="AK13:AL13"/>
    <mergeCell ref="AM13:AN13"/>
    <mergeCell ref="AO13:AP13"/>
    <mergeCell ref="AQ13:AR13"/>
    <mergeCell ref="AS13:AT13"/>
    <mergeCell ref="AU13:AV13"/>
    <mergeCell ref="AW13:AX13"/>
    <mergeCell ref="CC14:CD14"/>
    <mergeCell ref="CE14:CF14"/>
    <mergeCell ref="CG14:CH14"/>
    <mergeCell ref="BM13:BN13"/>
    <mergeCell ref="AY13:AZ13"/>
    <mergeCell ref="BA13:BB13"/>
    <mergeCell ref="BC13:BD13"/>
    <mergeCell ref="BE13:BF13"/>
    <mergeCell ref="BG13:BH13"/>
    <mergeCell ref="BO13:BP13"/>
    <mergeCell ref="E13:F13"/>
    <mergeCell ref="G13:H13"/>
    <mergeCell ref="I13:J13"/>
    <mergeCell ref="K13:L13"/>
    <mergeCell ref="M13:N13"/>
    <mergeCell ref="O13:P13"/>
    <mergeCell ref="Q13:R13"/>
    <mergeCell ref="CE13:CF13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A14:CB14"/>
    <mergeCell ref="AK14:AL14"/>
    <mergeCell ref="AM14:AN14"/>
    <mergeCell ref="S14:T14"/>
    <mergeCell ref="U14:V14"/>
    <mergeCell ref="W14:X14"/>
    <mergeCell ref="Y14:Z14"/>
    <mergeCell ref="AA14:AB14"/>
    <mergeCell ref="AC14:AD14"/>
    <mergeCell ref="AI14:AJ14"/>
    <mergeCell ref="BC14:BD14"/>
    <mergeCell ref="BE14:BF14"/>
    <mergeCell ref="AO14:AP14"/>
    <mergeCell ref="AQ14:AR14"/>
    <mergeCell ref="AS14:AT14"/>
    <mergeCell ref="AU14:AV14"/>
    <mergeCell ref="AW14:AX14"/>
    <mergeCell ref="AY14:AZ14"/>
    <mergeCell ref="BA14:BB14"/>
    <mergeCell ref="BM14:BN14"/>
    <mergeCell ref="BG14:BH14"/>
    <mergeCell ref="CE15:CF15"/>
    <mergeCell ref="CG15:CH15"/>
    <mergeCell ref="CI15:CJ15"/>
    <mergeCell ref="CK15:CL15"/>
    <mergeCell ref="BQ15:BR15"/>
    <mergeCell ref="BS15:BT15"/>
    <mergeCell ref="BU15:BV15"/>
    <mergeCell ref="BW15:BX15"/>
    <mergeCell ref="BY15:BZ15"/>
    <mergeCell ref="CA15:CB15"/>
    <mergeCell ref="CC15:CD15"/>
    <mergeCell ref="E16:F16"/>
    <mergeCell ref="G16:H16"/>
    <mergeCell ref="I16:J16"/>
    <mergeCell ref="K16:L16"/>
    <mergeCell ref="M16:N16"/>
    <mergeCell ref="O16:P16"/>
    <mergeCell ref="Q16:R16"/>
    <mergeCell ref="AK15:AL15"/>
    <mergeCell ref="AM15:AN15"/>
    <mergeCell ref="AO15:AP15"/>
    <mergeCell ref="AQ15:AR15"/>
    <mergeCell ref="AS15:AT15"/>
    <mergeCell ref="AU15:AV15"/>
    <mergeCell ref="AW15:AX15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A16:CB16"/>
    <mergeCell ref="BU27:BV27"/>
    <mergeCell ref="BW27:BX27"/>
    <mergeCell ref="BC27:BD27"/>
    <mergeCell ref="BE27:BF27"/>
    <mergeCell ref="BG27:BH27"/>
    <mergeCell ref="BM27:BN27"/>
    <mergeCell ref="BO27:BP27"/>
    <mergeCell ref="BQ27:BR27"/>
    <mergeCell ref="BS27:BT27"/>
    <mergeCell ref="AK26:AL26"/>
    <mergeCell ref="AM26:AN26"/>
    <mergeCell ref="AO26:AP26"/>
    <mergeCell ref="AQ26:AR26"/>
    <mergeCell ref="AS26:AT26"/>
    <mergeCell ref="AU26:AV26"/>
    <mergeCell ref="AW26:AX26"/>
    <mergeCell ref="BY27:BZ27"/>
    <mergeCell ref="CA27:CB27"/>
    <mergeCell ref="BS18:BT18"/>
    <mergeCell ref="BU18:BV18"/>
    <mergeCell ref="BW18:BX18"/>
    <mergeCell ref="BY18:BZ18"/>
    <mergeCell ref="CA18:CB18"/>
    <mergeCell ref="BM19:BN19"/>
    <mergeCell ref="BM20:BN20"/>
    <mergeCell ref="BG19:BH19"/>
    <mergeCell ref="BO19:BP19"/>
    <mergeCell ref="CE26:CF26"/>
    <mergeCell ref="CG26:CH26"/>
    <mergeCell ref="CI26:CJ26"/>
    <mergeCell ref="CK26:CL26"/>
    <mergeCell ref="S26:T26"/>
    <mergeCell ref="U26:V26"/>
    <mergeCell ref="W26:X26"/>
    <mergeCell ref="Y26:Z26"/>
    <mergeCell ref="AA26:AB26"/>
    <mergeCell ref="AC26:AD26"/>
    <mergeCell ref="AI26:AJ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I27:AJ27"/>
    <mergeCell ref="AY26:AZ26"/>
    <mergeCell ref="BA26:BB26"/>
    <mergeCell ref="BC26:BD26"/>
    <mergeCell ref="BE26:BF26"/>
    <mergeCell ref="BG26:BH26"/>
    <mergeCell ref="BM26:BN26"/>
    <mergeCell ref="BO26:BP26"/>
    <mergeCell ref="CC27:CD27"/>
    <mergeCell ref="CE27:CF27"/>
    <mergeCell ref="CG27:CH27"/>
    <mergeCell ref="CI27:CJ27"/>
    <mergeCell ref="CK27:CL27"/>
    <mergeCell ref="BQ26:BR26"/>
    <mergeCell ref="BS26:BT26"/>
    <mergeCell ref="BU26:BV26"/>
    <mergeCell ref="BW26:BX26"/>
    <mergeCell ref="BY26:BZ26"/>
    <mergeCell ref="CA26:CB26"/>
    <mergeCell ref="CC26:CD26"/>
    <mergeCell ref="S28:T28"/>
    <mergeCell ref="U28:V28"/>
    <mergeCell ref="W28:X28"/>
    <mergeCell ref="Y28:Z28"/>
    <mergeCell ref="AA28:AB28"/>
    <mergeCell ref="AC28:AD28"/>
    <mergeCell ref="AI28:AJ28"/>
    <mergeCell ref="BO28:BP28"/>
    <mergeCell ref="AY27:AZ27"/>
    <mergeCell ref="BA27:BB27"/>
    <mergeCell ref="AK27:AL27"/>
    <mergeCell ref="AM27:AN27"/>
    <mergeCell ref="AO27:AP27"/>
    <mergeCell ref="AQ27:AR27"/>
    <mergeCell ref="AS27:AT27"/>
    <mergeCell ref="AU27:AV27"/>
    <mergeCell ref="AW27:AX27"/>
    <mergeCell ref="CE28:CF28"/>
    <mergeCell ref="CG28:CH28"/>
    <mergeCell ref="CI28:CJ28"/>
    <mergeCell ref="E28:F28"/>
    <mergeCell ref="G28:H28"/>
    <mergeCell ref="I28:J28"/>
    <mergeCell ref="K28:L28"/>
    <mergeCell ref="M28:N28"/>
    <mergeCell ref="O28:P28"/>
    <mergeCell ref="Q28:R28"/>
    <mergeCell ref="BC29:BD29"/>
    <mergeCell ref="BE29:BF29"/>
    <mergeCell ref="AO29:AP29"/>
    <mergeCell ref="AQ29:AR29"/>
    <mergeCell ref="AS29:AT29"/>
    <mergeCell ref="AU29:AV29"/>
    <mergeCell ref="AW29:AX29"/>
    <mergeCell ref="AY29:AZ29"/>
    <mergeCell ref="BA29:BB29"/>
    <mergeCell ref="BM28:BN28"/>
    <mergeCell ref="BM29:BN29"/>
    <mergeCell ref="AY28:AZ28"/>
    <mergeCell ref="BA28:BB28"/>
    <mergeCell ref="BC28:BD28"/>
    <mergeCell ref="BE28:BF28"/>
    <mergeCell ref="BG28:BH28"/>
    <mergeCell ref="BG29:BH29"/>
    <mergeCell ref="CK28:CL28"/>
    <mergeCell ref="BQ28:BR28"/>
    <mergeCell ref="BS28:BT28"/>
    <mergeCell ref="BU28:BV28"/>
    <mergeCell ref="BW28:BX28"/>
    <mergeCell ref="BY28:BZ28"/>
    <mergeCell ref="CA28:CB28"/>
    <mergeCell ref="CC28:CD28"/>
    <mergeCell ref="E29:F29"/>
    <mergeCell ref="G29:H29"/>
    <mergeCell ref="I29:J29"/>
    <mergeCell ref="K29:L29"/>
    <mergeCell ref="M29:N29"/>
    <mergeCell ref="O29:P29"/>
    <mergeCell ref="Q29:R29"/>
    <mergeCell ref="AK28:AL28"/>
    <mergeCell ref="AM28:AN28"/>
    <mergeCell ref="AO28:AP28"/>
    <mergeCell ref="AQ28:AR28"/>
    <mergeCell ref="AS28:AT28"/>
    <mergeCell ref="AU28:AV28"/>
    <mergeCell ref="AW28:AX28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BW29:BX29"/>
    <mergeCell ref="CI31:CJ31"/>
    <mergeCell ref="CK31:CL31"/>
    <mergeCell ref="BY29:BZ29"/>
    <mergeCell ref="CA29:CB29"/>
    <mergeCell ref="S30:T30"/>
    <mergeCell ref="U30:V30"/>
    <mergeCell ref="W30:X30"/>
    <mergeCell ref="Y30:Z30"/>
    <mergeCell ref="AA30:AB30"/>
    <mergeCell ref="AC30:AD30"/>
    <mergeCell ref="AI30:AJ30"/>
    <mergeCell ref="E30:F30"/>
    <mergeCell ref="G30:H30"/>
    <mergeCell ref="I30:J30"/>
    <mergeCell ref="K30:L30"/>
    <mergeCell ref="M30:N30"/>
    <mergeCell ref="O30:P30"/>
    <mergeCell ref="Q30:R30"/>
    <mergeCell ref="BC31:BD31"/>
    <mergeCell ref="BE31:BF31"/>
    <mergeCell ref="AO31:AP31"/>
    <mergeCell ref="AQ31:AR31"/>
    <mergeCell ref="AS31:AT31"/>
    <mergeCell ref="AU31:AV31"/>
    <mergeCell ref="AW31:AX31"/>
    <mergeCell ref="AY31:AZ31"/>
    <mergeCell ref="BA31:BB31"/>
    <mergeCell ref="BM30:BN30"/>
    <mergeCell ref="BM31:BN31"/>
    <mergeCell ref="AY30:AZ30"/>
    <mergeCell ref="BA30:BB30"/>
    <mergeCell ref="BC30:BD30"/>
    <mergeCell ref="AK29:AL29"/>
    <mergeCell ref="AM29:AN29"/>
    <mergeCell ref="S29:T29"/>
    <mergeCell ref="U29:V29"/>
    <mergeCell ref="W29:X29"/>
    <mergeCell ref="Y29:Z29"/>
    <mergeCell ref="AA29:AB29"/>
    <mergeCell ref="AC29:AD29"/>
    <mergeCell ref="AI29:AJ29"/>
    <mergeCell ref="CE30:CF30"/>
    <mergeCell ref="CG30:CH30"/>
    <mergeCell ref="CI30:CJ30"/>
    <mergeCell ref="CK30:CL30"/>
    <mergeCell ref="BQ30:BR30"/>
    <mergeCell ref="BS30:BT30"/>
    <mergeCell ref="BU30:BV30"/>
    <mergeCell ref="BW30:BX30"/>
    <mergeCell ref="BY30:BZ30"/>
    <mergeCell ref="CA30:CB30"/>
    <mergeCell ref="CC30:C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AW30:AX30"/>
    <mergeCell ref="CC31:CD31"/>
    <mergeCell ref="CE31:CF31"/>
    <mergeCell ref="CG31:CH31"/>
    <mergeCell ref="BO31:BP31"/>
    <mergeCell ref="BQ31:BR31"/>
    <mergeCell ref="BS31:BT31"/>
    <mergeCell ref="BU31:BV31"/>
    <mergeCell ref="BW31:BX31"/>
    <mergeCell ref="BY31:BZ31"/>
    <mergeCell ref="CA31:CB31"/>
    <mergeCell ref="BO30:BP30"/>
    <mergeCell ref="BG31:BH31"/>
    <mergeCell ref="E32:F32"/>
    <mergeCell ref="G32:H32"/>
    <mergeCell ref="I32:J32"/>
    <mergeCell ref="K32:L32"/>
    <mergeCell ref="M32:N32"/>
    <mergeCell ref="O32:P32"/>
    <mergeCell ref="Q32:R32"/>
    <mergeCell ref="BC33:BD33"/>
    <mergeCell ref="BE33:BF33"/>
    <mergeCell ref="AO33:AP33"/>
    <mergeCell ref="AQ33:AR33"/>
    <mergeCell ref="AS33:AT33"/>
    <mergeCell ref="AU33:AV33"/>
    <mergeCell ref="AW33:AX33"/>
    <mergeCell ref="AY33:AZ33"/>
    <mergeCell ref="BA33:BB33"/>
    <mergeCell ref="E31:F31"/>
    <mergeCell ref="G31:H31"/>
    <mergeCell ref="I31:J31"/>
    <mergeCell ref="K31:L31"/>
    <mergeCell ref="M31:N31"/>
    <mergeCell ref="O31:P31"/>
    <mergeCell ref="Q31:R31"/>
    <mergeCell ref="BM32:BN32"/>
    <mergeCell ref="BM33:BN33"/>
    <mergeCell ref="AY32:AZ32"/>
    <mergeCell ref="BA32:BB32"/>
    <mergeCell ref="BC32:BD32"/>
    <mergeCell ref="BE32:BF32"/>
    <mergeCell ref="BG32:BH32"/>
    <mergeCell ref="BO32:BP32"/>
    <mergeCell ref="BG33:BH33"/>
    <mergeCell ref="AK31:AL31"/>
    <mergeCell ref="AM31:AN31"/>
    <mergeCell ref="S31:T31"/>
    <mergeCell ref="U31:V31"/>
    <mergeCell ref="W31:X31"/>
    <mergeCell ref="Y31:Z31"/>
    <mergeCell ref="AA31:AB31"/>
    <mergeCell ref="AC31:AD31"/>
    <mergeCell ref="AI31:AJ31"/>
    <mergeCell ref="S32:T32"/>
    <mergeCell ref="U32:V32"/>
    <mergeCell ref="W32:X32"/>
    <mergeCell ref="Y32:Z32"/>
    <mergeCell ref="AA32:AB32"/>
    <mergeCell ref="AC32:AD32"/>
    <mergeCell ref="AI32:AJ32"/>
    <mergeCell ref="CE32:CF32"/>
    <mergeCell ref="CG32:CH32"/>
    <mergeCell ref="CI32:CJ32"/>
    <mergeCell ref="CK32:CL32"/>
    <mergeCell ref="BQ32:BR32"/>
    <mergeCell ref="BS32:BT32"/>
    <mergeCell ref="BU32:BV32"/>
    <mergeCell ref="BW32:BX32"/>
    <mergeCell ref="BY32:BZ32"/>
    <mergeCell ref="CA32:CB32"/>
    <mergeCell ref="CC32:CD32"/>
    <mergeCell ref="E33:F33"/>
    <mergeCell ref="G33:H33"/>
    <mergeCell ref="I33:J33"/>
    <mergeCell ref="K33:L33"/>
    <mergeCell ref="M33:N33"/>
    <mergeCell ref="O33:P33"/>
    <mergeCell ref="Q33:R33"/>
    <mergeCell ref="AK32:AL32"/>
    <mergeCell ref="AM32:AN32"/>
    <mergeCell ref="AO32:AP32"/>
    <mergeCell ref="AQ32:AR32"/>
    <mergeCell ref="AS32:AT32"/>
    <mergeCell ref="AU32:AV32"/>
    <mergeCell ref="AW32:AX32"/>
    <mergeCell ref="CC33:CD33"/>
    <mergeCell ref="CE33:CF33"/>
    <mergeCell ref="CG33:CH33"/>
    <mergeCell ref="CI33:CJ33"/>
    <mergeCell ref="CK33:CL33"/>
    <mergeCell ref="BO33:BP33"/>
    <mergeCell ref="BQ33:BR33"/>
    <mergeCell ref="BS33:BT33"/>
    <mergeCell ref="BU33:BV33"/>
    <mergeCell ref="BW33:BX33"/>
    <mergeCell ref="BY33:BZ33"/>
    <mergeCell ref="CA33:CB33"/>
    <mergeCell ref="S34:T34"/>
    <mergeCell ref="U34:V34"/>
    <mergeCell ref="W34:X34"/>
    <mergeCell ref="Y34:Z34"/>
    <mergeCell ref="AA34:AB34"/>
    <mergeCell ref="AC34:AD34"/>
    <mergeCell ref="AI34:AJ34"/>
    <mergeCell ref="E34:F34"/>
    <mergeCell ref="G34:H34"/>
    <mergeCell ref="I34:J34"/>
    <mergeCell ref="K34:L34"/>
    <mergeCell ref="M34:N34"/>
    <mergeCell ref="O34:P34"/>
    <mergeCell ref="Q34:R34"/>
    <mergeCell ref="AK33:AL33"/>
    <mergeCell ref="AM33:AN33"/>
    <mergeCell ref="S33:T33"/>
    <mergeCell ref="U33:V33"/>
    <mergeCell ref="W33:X33"/>
    <mergeCell ref="Y33:Z33"/>
    <mergeCell ref="AA33:AB33"/>
    <mergeCell ref="AC33:AD33"/>
    <mergeCell ref="AI33:AJ33"/>
    <mergeCell ref="BC35:BD35"/>
    <mergeCell ref="BE35:BF35"/>
    <mergeCell ref="AO35:AP35"/>
    <mergeCell ref="AQ35:AR35"/>
    <mergeCell ref="AS35:AT35"/>
    <mergeCell ref="AU35:AV35"/>
    <mergeCell ref="AW35:AX35"/>
    <mergeCell ref="AY35:AZ35"/>
    <mergeCell ref="BA35:BB35"/>
    <mergeCell ref="BM34:BN34"/>
    <mergeCell ref="BM35:BN35"/>
    <mergeCell ref="AY34:AZ34"/>
    <mergeCell ref="BA34:BB34"/>
    <mergeCell ref="BC34:BD34"/>
    <mergeCell ref="BE34:BF34"/>
    <mergeCell ref="BG34:BH34"/>
    <mergeCell ref="BO34:BP34"/>
    <mergeCell ref="BG35:BH35"/>
    <mergeCell ref="CE34:CF34"/>
    <mergeCell ref="CG34:CH34"/>
    <mergeCell ref="CI34:CJ34"/>
    <mergeCell ref="CK34:CL34"/>
    <mergeCell ref="BQ34:BR34"/>
    <mergeCell ref="BS34:BT34"/>
    <mergeCell ref="BU34:BV34"/>
    <mergeCell ref="BW34:BX34"/>
    <mergeCell ref="BY34:BZ34"/>
    <mergeCell ref="CA34:CB34"/>
    <mergeCell ref="CC34:CD34"/>
    <mergeCell ref="E35:F35"/>
    <mergeCell ref="G35:H35"/>
    <mergeCell ref="I35:J35"/>
    <mergeCell ref="K35:L35"/>
    <mergeCell ref="M35:N35"/>
    <mergeCell ref="O35:P35"/>
    <mergeCell ref="Q35:R35"/>
    <mergeCell ref="AK34:AL34"/>
    <mergeCell ref="AM34:AN34"/>
    <mergeCell ref="AO34:AP34"/>
    <mergeCell ref="AQ34:AR34"/>
    <mergeCell ref="AS34:AT34"/>
    <mergeCell ref="AU34:AV34"/>
    <mergeCell ref="AW34:AX34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CA35:CB35"/>
    <mergeCell ref="S11:T11"/>
    <mergeCell ref="U11:V11"/>
    <mergeCell ref="W11:X11"/>
    <mergeCell ref="Y11:Z11"/>
    <mergeCell ref="AA11:AB11"/>
    <mergeCell ref="AC11:AD11"/>
    <mergeCell ref="AI11:AJ11"/>
    <mergeCell ref="CE11:CF11"/>
    <mergeCell ref="CG11:CH11"/>
    <mergeCell ref="CI11:CJ11"/>
    <mergeCell ref="CK11:CL11"/>
    <mergeCell ref="BQ11:BR11"/>
    <mergeCell ref="BS11:BT11"/>
    <mergeCell ref="BU11:BV11"/>
    <mergeCell ref="BW11:BX11"/>
    <mergeCell ref="BY11:BZ11"/>
    <mergeCell ref="CA11:CB11"/>
    <mergeCell ref="CC11:CD11"/>
    <mergeCell ref="AQ11:AR11"/>
    <mergeCell ref="AS11:AT11"/>
    <mergeCell ref="AU11:AV11"/>
    <mergeCell ref="AW11:AX11"/>
    <mergeCell ref="CC12:CD12"/>
    <mergeCell ref="CE12:CF12"/>
    <mergeCell ref="CG12:CH12"/>
    <mergeCell ref="CI12:CJ12"/>
    <mergeCell ref="CK12:CL12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AK11:AL11"/>
    <mergeCell ref="AM11:AN11"/>
    <mergeCell ref="AO11:AP11"/>
    <mergeCell ref="AO12:AP12"/>
    <mergeCell ref="AK12:AL12"/>
    <mergeCell ref="AM12:AN12"/>
    <mergeCell ref="S12:T12"/>
    <mergeCell ref="U12:V12"/>
    <mergeCell ref="W12:X12"/>
    <mergeCell ref="Y12:Z12"/>
    <mergeCell ref="AA12:AB12"/>
    <mergeCell ref="AC12:AD12"/>
    <mergeCell ref="AI12:AJ12"/>
    <mergeCell ref="S15:T15"/>
    <mergeCell ref="U15:V15"/>
    <mergeCell ref="W15:X15"/>
    <mergeCell ref="Y15:Z15"/>
    <mergeCell ref="AA15:AB15"/>
    <mergeCell ref="AC15:AD15"/>
    <mergeCell ref="AI15:AJ15"/>
    <mergeCell ref="E15:F15"/>
    <mergeCell ref="G15:H15"/>
    <mergeCell ref="I15:J15"/>
    <mergeCell ref="K15:L15"/>
    <mergeCell ref="M15:N15"/>
    <mergeCell ref="O15:P15"/>
    <mergeCell ref="Q15:R15"/>
    <mergeCell ref="BC16:BD16"/>
    <mergeCell ref="BE16:BF16"/>
    <mergeCell ref="AO16:AP16"/>
    <mergeCell ref="AQ16:AR16"/>
    <mergeCell ref="AS16:AT16"/>
    <mergeCell ref="AU16:AV16"/>
    <mergeCell ref="AW16:AX16"/>
    <mergeCell ref="AY16:AZ16"/>
    <mergeCell ref="BA16:BB16"/>
    <mergeCell ref="AA16:AB16"/>
    <mergeCell ref="AC16:AD16"/>
    <mergeCell ref="AI16:AJ16"/>
    <mergeCell ref="BM15:BN15"/>
    <mergeCell ref="BM16:BN16"/>
    <mergeCell ref="AY15:AZ15"/>
    <mergeCell ref="BA15:BB15"/>
    <mergeCell ref="BC15:BD15"/>
    <mergeCell ref="BE15:BF15"/>
    <mergeCell ref="BG15:BH15"/>
    <mergeCell ref="BO15:BP15"/>
    <mergeCell ref="BG16:BH16"/>
    <mergeCell ref="AK35:AL35"/>
    <mergeCell ref="AM35:AN35"/>
    <mergeCell ref="S35:T35"/>
    <mergeCell ref="U35:V35"/>
    <mergeCell ref="W35:X35"/>
    <mergeCell ref="Y35:Z35"/>
    <mergeCell ref="AA35:AB35"/>
    <mergeCell ref="AC35:AD35"/>
    <mergeCell ref="AI35:AJ35"/>
    <mergeCell ref="S17:T17"/>
    <mergeCell ref="U17:V17"/>
    <mergeCell ref="W17:X17"/>
    <mergeCell ref="Y17:Z17"/>
    <mergeCell ref="AA17:AB17"/>
    <mergeCell ref="AC17:AD17"/>
    <mergeCell ref="AI17:AJ17"/>
    <mergeCell ref="BO17:BP17"/>
    <mergeCell ref="AK16:AL16"/>
    <mergeCell ref="AM16:AN16"/>
    <mergeCell ref="S16:T16"/>
    <mergeCell ref="U16:V16"/>
    <mergeCell ref="W16:X16"/>
    <mergeCell ref="Y16:Z16"/>
    <mergeCell ref="A3:A4"/>
    <mergeCell ref="B3:B4"/>
    <mergeCell ref="D3:E3"/>
    <mergeCell ref="F3:G3"/>
    <mergeCell ref="H3:I3"/>
    <mergeCell ref="J3:K3"/>
    <mergeCell ref="L3:M3"/>
    <mergeCell ref="B1:C1"/>
    <mergeCell ref="AA1:AF1"/>
    <mergeCell ref="AG1:AH1"/>
    <mergeCell ref="BK1:BL1"/>
    <mergeCell ref="A2:AD2"/>
    <mergeCell ref="AF2:BH2"/>
    <mergeCell ref="BJ2:CL2"/>
    <mergeCell ref="N3:O3"/>
    <mergeCell ref="P3:Q3"/>
    <mergeCell ref="R3:S3"/>
    <mergeCell ref="T3:U3"/>
    <mergeCell ref="V3:W3"/>
    <mergeCell ref="X3:Y3"/>
    <mergeCell ref="Z3:AA3"/>
    <mergeCell ref="AB3:AC3"/>
    <mergeCell ref="AE3:AE4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Q5:AR5"/>
    <mergeCell ref="AS5:AT5"/>
    <mergeCell ref="AU5:AV5"/>
    <mergeCell ref="AW5:AX5"/>
    <mergeCell ref="AY5:AZ5"/>
    <mergeCell ref="BA5:BB5"/>
    <mergeCell ref="BC5:BD5"/>
    <mergeCell ref="BL3:BM3"/>
    <mergeCell ref="BN3:BO3"/>
    <mergeCell ref="BP3:BQ3"/>
    <mergeCell ref="CF3:CG3"/>
    <mergeCell ref="CH3:CI3"/>
    <mergeCell ref="CJ3:CK3"/>
    <mergeCell ref="BR3:BS3"/>
    <mergeCell ref="BT3:BU3"/>
    <mergeCell ref="BV3:BW3"/>
    <mergeCell ref="BX3:BY3"/>
    <mergeCell ref="BZ3:CA3"/>
    <mergeCell ref="CB3:CC3"/>
    <mergeCell ref="CD3:CE3"/>
    <mergeCell ref="AX3:AY3"/>
    <mergeCell ref="AZ3:BA3"/>
    <mergeCell ref="BB3:BC3"/>
    <mergeCell ref="BD3:BE3"/>
    <mergeCell ref="BF3:BG3"/>
    <mergeCell ref="BI3:BI4"/>
    <mergeCell ref="BJ3:BJ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I5:AJ5"/>
    <mergeCell ref="AK5:AL5"/>
    <mergeCell ref="AM5:AN5"/>
    <mergeCell ref="AO5:AP5"/>
    <mergeCell ref="BC6:BD6"/>
    <mergeCell ref="BE6:BF6"/>
    <mergeCell ref="BG6:BH6"/>
    <mergeCell ref="BO6:BP6"/>
    <mergeCell ref="BG7:BH7"/>
    <mergeCell ref="BE5:BF5"/>
    <mergeCell ref="BG5:BH5"/>
    <mergeCell ref="BM5:BN5"/>
    <mergeCell ref="BO5:BP5"/>
    <mergeCell ref="CE5:CF5"/>
    <mergeCell ref="CG5:CH5"/>
    <mergeCell ref="CI5:CJ5"/>
    <mergeCell ref="CK5:CL5"/>
    <mergeCell ref="BQ5:BR5"/>
    <mergeCell ref="BS5:BT5"/>
    <mergeCell ref="BU5:BV5"/>
    <mergeCell ref="BW5:BX5"/>
    <mergeCell ref="BY5:BZ5"/>
    <mergeCell ref="CA5:CB5"/>
    <mergeCell ref="CC5:CD5"/>
    <mergeCell ref="AK9:AL9"/>
    <mergeCell ref="AM9:AN9"/>
    <mergeCell ref="S9:T9"/>
    <mergeCell ref="U9:V9"/>
    <mergeCell ref="W9:X9"/>
    <mergeCell ref="Y9:Z9"/>
    <mergeCell ref="AA9:AB9"/>
    <mergeCell ref="AC9:AD9"/>
    <mergeCell ref="AI9:AJ9"/>
    <mergeCell ref="BC7:BD7"/>
    <mergeCell ref="BE7:BF7"/>
    <mergeCell ref="AO7:AP7"/>
    <mergeCell ref="AQ7:AR7"/>
    <mergeCell ref="AS7:AT7"/>
    <mergeCell ref="AU7:AV7"/>
    <mergeCell ref="AW7:AX7"/>
    <mergeCell ref="AY7:AZ7"/>
    <mergeCell ref="BA7:BB7"/>
    <mergeCell ref="AK8:AL8"/>
    <mergeCell ref="AM8:AN8"/>
    <mergeCell ref="AO8:AP8"/>
    <mergeCell ref="AQ8:AR8"/>
    <mergeCell ref="AS8:AT8"/>
    <mergeCell ref="AU8:AV8"/>
    <mergeCell ref="AW8:AX8"/>
    <mergeCell ref="S8:T8"/>
    <mergeCell ref="U8:V8"/>
    <mergeCell ref="W8:X8"/>
    <mergeCell ref="Y8:Z8"/>
    <mergeCell ref="AA8:AB8"/>
    <mergeCell ref="AC8:AD8"/>
    <mergeCell ref="AI8:AJ8"/>
    <mergeCell ref="E8:F8"/>
    <mergeCell ref="G8:H8"/>
    <mergeCell ref="I8:J8"/>
    <mergeCell ref="K8:L8"/>
    <mergeCell ref="M8:N8"/>
    <mergeCell ref="O8:P8"/>
    <mergeCell ref="Q8:R8"/>
    <mergeCell ref="CI6:CJ6"/>
    <mergeCell ref="CK6:CL6"/>
    <mergeCell ref="BQ6:BR6"/>
    <mergeCell ref="BS6:BT6"/>
    <mergeCell ref="BU6:BV6"/>
    <mergeCell ref="BW6:BX6"/>
    <mergeCell ref="BY6:BZ6"/>
    <mergeCell ref="CA6:CB6"/>
    <mergeCell ref="CC6:CD6"/>
    <mergeCell ref="E6:F6"/>
    <mergeCell ref="G6:H6"/>
    <mergeCell ref="I6:J6"/>
    <mergeCell ref="K6:L6"/>
    <mergeCell ref="M6:N6"/>
    <mergeCell ref="O6:P6"/>
    <mergeCell ref="Q6:R6"/>
    <mergeCell ref="BC9:BD9"/>
    <mergeCell ref="BE9:BF9"/>
    <mergeCell ref="AO9:AP9"/>
    <mergeCell ref="AQ9:AR9"/>
    <mergeCell ref="AS9:AT9"/>
    <mergeCell ref="AU9:AV9"/>
    <mergeCell ref="AW9:AX9"/>
    <mergeCell ref="AY9:AZ9"/>
    <mergeCell ref="BA9:BB9"/>
    <mergeCell ref="S6:T6"/>
    <mergeCell ref="U6:V6"/>
    <mergeCell ref="W6:X6"/>
    <mergeCell ref="Y6:Z6"/>
    <mergeCell ref="AA6:AB6"/>
    <mergeCell ref="AC6:AD6"/>
    <mergeCell ref="AI6:AJ6"/>
    <mergeCell ref="E7:F7"/>
    <mergeCell ref="G7:H7"/>
    <mergeCell ref="I7:J7"/>
    <mergeCell ref="K7:L7"/>
    <mergeCell ref="M7:N7"/>
    <mergeCell ref="O7:P7"/>
    <mergeCell ref="Q7:R7"/>
    <mergeCell ref="AK6:AL6"/>
    <mergeCell ref="AM6:AN6"/>
    <mergeCell ref="AO6:AP6"/>
    <mergeCell ref="AQ6:AR6"/>
    <mergeCell ref="AS6:AT6"/>
    <mergeCell ref="AU6:AV6"/>
    <mergeCell ref="AW6:AX6"/>
    <mergeCell ref="CC7:CD7"/>
    <mergeCell ref="CE7:CF7"/>
    <mergeCell ref="CG7:CH7"/>
    <mergeCell ref="AK7:AL7"/>
    <mergeCell ref="AM7:AN7"/>
    <mergeCell ref="S7:T7"/>
    <mergeCell ref="U7:V7"/>
    <mergeCell ref="W7:X7"/>
    <mergeCell ref="Y7:Z7"/>
    <mergeCell ref="AA7:AB7"/>
    <mergeCell ref="AC7:AD7"/>
    <mergeCell ref="AI7:AJ7"/>
    <mergeCell ref="CG6:CH6"/>
    <mergeCell ref="CE6:CF6"/>
    <mergeCell ref="BM6:BN6"/>
    <mergeCell ref="BM7:BN7"/>
    <mergeCell ref="AY6:AZ6"/>
    <mergeCell ref="BA6:BB6"/>
    <mergeCell ref="CI7:CJ7"/>
    <mergeCell ref="CK7:CL7"/>
    <mergeCell ref="BO7:BP7"/>
    <mergeCell ref="BQ7:BR7"/>
    <mergeCell ref="BS7:BT7"/>
    <mergeCell ref="BU7:BV7"/>
    <mergeCell ref="BW7:BX7"/>
    <mergeCell ref="BY7:BZ7"/>
    <mergeCell ref="CA7:CB7"/>
    <mergeCell ref="BM8:BN8"/>
    <mergeCell ref="BM9:BN9"/>
    <mergeCell ref="AY8:AZ8"/>
    <mergeCell ref="BA8:BB8"/>
    <mergeCell ref="BC8:BD8"/>
    <mergeCell ref="BE8:BF8"/>
    <mergeCell ref="BG8:BH8"/>
    <mergeCell ref="BO8:BP8"/>
    <mergeCell ref="BG9:BH9"/>
    <mergeCell ref="CE8:CF8"/>
    <mergeCell ref="CG8:CH8"/>
    <mergeCell ref="CI8:CJ8"/>
    <mergeCell ref="CK8:CL8"/>
    <mergeCell ref="BQ8:BR8"/>
    <mergeCell ref="BS8:BT8"/>
    <mergeCell ref="BU8:BV8"/>
    <mergeCell ref="BW8:BX8"/>
    <mergeCell ref="BY8:BZ8"/>
    <mergeCell ref="CA8:CB8"/>
    <mergeCell ref="CC8:CD8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CA9:CB9"/>
    <mergeCell ref="E9:F9"/>
    <mergeCell ref="G9:H9"/>
    <mergeCell ref="I9:J9"/>
    <mergeCell ref="K9:L9"/>
    <mergeCell ref="M9:N9"/>
    <mergeCell ref="O9:P9"/>
    <mergeCell ref="Q9:R9"/>
    <mergeCell ref="S10:T10"/>
    <mergeCell ref="U10:V10"/>
    <mergeCell ref="W10:X10"/>
    <mergeCell ref="Y10:Z10"/>
    <mergeCell ref="AA10:AB10"/>
    <mergeCell ref="AC10:AD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M10:BN10"/>
    <mergeCell ref="BO10:BP10"/>
    <mergeCell ref="CE10:CF10"/>
    <mergeCell ref="CG10:CH10"/>
    <mergeCell ref="CI10:CJ10"/>
    <mergeCell ref="CK10:CL10"/>
    <mergeCell ref="BQ10:BR10"/>
    <mergeCell ref="BS10:BT10"/>
    <mergeCell ref="BU10:BV10"/>
    <mergeCell ref="BW10:BX10"/>
    <mergeCell ref="BY10:BZ10"/>
    <mergeCell ref="CA10:CB10"/>
    <mergeCell ref="CC10:CD10"/>
    <mergeCell ref="E10:F10"/>
    <mergeCell ref="G10:H10"/>
    <mergeCell ref="I10:J10"/>
    <mergeCell ref="K10:L10"/>
    <mergeCell ref="M10:N10"/>
    <mergeCell ref="O10:P10"/>
    <mergeCell ref="Q10:R10"/>
    <mergeCell ref="AW12:AX12"/>
    <mergeCell ref="AY12:AZ12"/>
    <mergeCell ref="BA12:BB12"/>
    <mergeCell ref="BM11:BN11"/>
    <mergeCell ref="BM12:BN12"/>
    <mergeCell ref="AY11:AZ11"/>
    <mergeCell ref="BA11:BB11"/>
    <mergeCell ref="BC11:BD11"/>
    <mergeCell ref="BE11:BF11"/>
    <mergeCell ref="BG11:BH11"/>
    <mergeCell ref="BO11:BP11"/>
    <mergeCell ref="BG12:BH12"/>
    <mergeCell ref="S13:T13"/>
    <mergeCell ref="U13:V13"/>
    <mergeCell ref="W13:X13"/>
    <mergeCell ref="Y13:Z13"/>
    <mergeCell ref="AA13:AB13"/>
    <mergeCell ref="AC13:AD13"/>
    <mergeCell ref="AI13:AJ13"/>
    <mergeCell ref="BC12:BD12"/>
    <mergeCell ref="BE12:BF12"/>
    <mergeCell ref="AQ12:AR12"/>
    <mergeCell ref="AS12:AT12"/>
    <mergeCell ref="AU12:AV12"/>
    <mergeCell ref="E17:F17"/>
    <mergeCell ref="G17:H17"/>
    <mergeCell ref="I17:J17"/>
    <mergeCell ref="K17:L17"/>
    <mergeCell ref="M17:N17"/>
    <mergeCell ref="O17:P17"/>
    <mergeCell ref="Q17:R17"/>
    <mergeCell ref="BC18:BD18"/>
    <mergeCell ref="BE18:BF18"/>
    <mergeCell ref="AO18:AP18"/>
    <mergeCell ref="AQ18:AR18"/>
    <mergeCell ref="AS18:AT18"/>
    <mergeCell ref="AU18:AV18"/>
    <mergeCell ref="AW18:AX18"/>
    <mergeCell ref="AY18:AZ18"/>
    <mergeCell ref="BA18:BB18"/>
    <mergeCell ref="BM17:BN17"/>
    <mergeCell ref="BM18:BN18"/>
    <mergeCell ref="AY17:AZ17"/>
    <mergeCell ref="BA17:BB17"/>
    <mergeCell ref="BC17:BD17"/>
    <mergeCell ref="BE17:BF17"/>
    <mergeCell ref="BG17:BH17"/>
    <mergeCell ref="BG18:BH18"/>
    <mergeCell ref="CE17:CF17"/>
    <mergeCell ref="CG17:CH17"/>
    <mergeCell ref="CI17:CJ17"/>
    <mergeCell ref="CK17:CL17"/>
    <mergeCell ref="BQ17:BR17"/>
    <mergeCell ref="BS17:BT17"/>
    <mergeCell ref="BU17:BV17"/>
    <mergeCell ref="BW17:BX17"/>
    <mergeCell ref="BY17:BZ17"/>
    <mergeCell ref="CA17:CB17"/>
    <mergeCell ref="CC17:CD17"/>
    <mergeCell ref="E18:F18"/>
    <mergeCell ref="G18:H18"/>
    <mergeCell ref="I18:J18"/>
    <mergeCell ref="K18:L18"/>
    <mergeCell ref="M18:N18"/>
    <mergeCell ref="O18:P18"/>
    <mergeCell ref="Q18:R18"/>
    <mergeCell ref="AK17:AL17"/>
    <mergeCell ref="AM17:AN17"/>
    <mergeCell ref="AO17:AP17"/>
    <mergeCell ref="AQ17:AR17"/>
    <mergeCell ref="AS17:AT17"/>
    <mergeCell ref="AU17:AV17"/>
    <mergeCell ref="AW17:AX17"/>
    <mergeCell ref="CC18:CD18"/>
    <mergeCell ref="CE18:CF18"/>
    <mergeCell ref="CG18:CH18"/>
    <mergeCell ref="CI18:CJ18"/>
    <mergeCell ref="CK18:CL18"/>
    <mergeCell ref="BO18:BP18"/>
    <mergeCell ref="BQ18:BR18"/>
    <mergeCell ref="E19:F19"/>
    <mergeCell ref="G19:H19"/>
    <mergeCell ref="I19:J19"/>
    <mergeCell ref="K19:L19"/>
    <mergeCell ref="M19:N19"/>
    <mergeCell ref="O19:P19"/>
    <mergeCell ref="Q19:R19"/>
    <mergeCell ref="BC20:BD20"/>
    <mergeCell ref="BE20:BF20"/>
    <mergeCell ref="AO20:AP20"/>
    <mergeCell ref="AQ20:AR20"/>
    <mergeCell ref="AS20:AT20"/>
    <mergeCell ref="AU20:AV20"/>
    <mergeCell ref="AW20:AX20"/>
    <mergeCell ref="AY20:AZ20"/>
    <mergeCell ref="BA20:BB20"/>
    <mergeCell ref="AY19:AZ19"/>
    <mergeCell ref="BA19:BB19"/>
    <mergeCell ref="BC19:BD19"/>
    <mergeCell ref="BE19:BF19"/>
    <mergeCell ref="E20:F20"/>
    <mergeCell ref="G20:H20"/>
    <mergeCell ref="I20:J20"/>
    <mergeCell ref="K20:L20"/>
    <mergeCell ref="M20:N20"/>
    <mergeCell ref="AK18:AL18"/>
    <mergeCell ref="AM18:AN18"/>
    <mergeCell ref="S18:T18"/>
    <mergeCell ref="U18:V18"/>
    <mergeCell ref="W18:X18"/>
    <mergeCell ref="Y18:Z18"/>
    <mergeCell ref="AA18:AB18"/>
    <mergeCell ref="AC18:AD18"/>
    <mergeCell ref="AI18:AJ18"/>
    <mergeCell ref="CE19:CF19"/>
    <mergeCell ref="CG19:CH19"/>
    <mergeCell ref="CI19:CJ19"/>
    <mergeCell ref="CK19:CL19"/>
    <mergeCell ref="BQ19:BR19"/>
    <mergeCell ref="BS19:BT19"/>
    <mergeCell ref="BU19:BV19"/>
    <mergeCell ref="BW19:BX19"/>
    <mergeCell ref="BY19:BZ19"/>
    <mergeCell ref="CA19:CB19"/>
    <mergeCell ref="CC19:CD19"/>
    <mergeCell ref="S19:T19"/>
    <mergeCell ref="U19:V19"/>
    <mergeCell ref="W19:X19"/>
    <mergeCell ref="Y19:Z19"/>
    <mergeCell ref="AA19:AB19"/>
    <mergeCell ref="AC19:AD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CC20:CD20"/>
    <mergeCell ref="CE20:CF20"/>
    <mergeCell ref="CG20:CH20"/>
    <mergeCell ref="CI20:CJ20"/>
    <mergeCell ref="CK20:CL20"/>
    <mergeCell ref="BO20:BP20"/>
    <mergeCell ref="BQ20:BR20"/>
    <mergeCell ref="BS20:BT20"/>
    <mergeCell ref="BU20:BV20"/>
    <mergeCell ref="BW20:BX20"/>
    <mergeCell ref="BY20:BZ20"/>
    <mergeCell ref="CA20:CB20"/>
    <mergeCell ref="BG20:BH20"/>
    <mergeCell ref="E21:F21"/>
    <mergeCell ref="G21:H21"/>
    <mergeCell ref="I21:J21"/>
    <mergeCell ref="K21:L21"/>
    <mergeCell ref="M21:N21"/>
    <mergeCell ref="O21:P21"/>
    <mergeCell ref="Q21:R21"/>
    <mergeCell ref="BC22:BD22"/>
    <mergeCell ref="BE22:BF22"/>
    <mergeCell ref="AO22:AP22"/>
    <mergeCell ref="AQ22:AR22"/>
    <mergeCell ref="AS22:AT22"/>
    <mergeCell ref="AU22:AV22"/>
    <mergeCell ref="AW22:AX22"/>
    <mergeCell ref="AY22:AZ22"/>
    <mergeCell ref="BA22:BB22"/>
    <mergeCell ref="O20:P20"/>
    <mergeCell ref="Q20:R20"/>
    <mergeCell ref="BM21:BN21"/>
    <mergeCell ref="BM22:BN22"/>
    <mergeCell ref="AY21:AZ21"/>
    <mergeCell ref="BA21:BB21"/>
    <mergeCell ref="BC21:BD21"/>
    <mergeCell ref="BE21:BF21"/>
    <mergeCell ref="BG21:BH21"/>
    <mergeCell ref="BO21:BP21"/>
    <mergeCell ref="BG22:BH22"/>
    <mergeCell ref="AK20:AL20"/>
    <mergeCell ref="AM20:AN20"/>
    <mergeCell ref="S20:T20"/>
    <mergeCell ref="U20:V20"/>
    <mergeCell ref="W20:X20"/>
    <mergeCell ref="Y20:Z20"/>
    <mergeCell ref="AA20:AB20"/>
    <mergeCell ref="AC20:AD20"/>
    <mergeCell ref="AI20:AJ20"/>
    <mergeCell ref="S21:T21"/>
    <mergeCell ref="U21:V21"/>
    <mergeCell ref="W21:X21"/>
    <mergeCell ref="Y21:Z21"/>
    <mergeCell ref="AA21:AB21"/>
    <mergeCell ref="AC21:AD21"/>
    <mergeCell ref="AI21:AJ21"/>
    <mergeCell ref="CE21:CF21"/>
    <mergeCell ref="CG21:CH21"/>
    <mergeCell ref="CI21:CJ21"/>
    <mergeCell ref="CK21:CL21"/>
    <mergeCell ref="BQ21:BR21"/>
    <mergeCell ref="BS21:BT21"/>
    <mergeCell ref="BU21:BV21"/>
    <mergeCell ref="BW21:BX21"/>
    <mergeCell ref="BY21:BZ21"/>
    <mergeCell ref="CA21:CB21"/>
    <mergeCell ref="CC21:CD21"/>
    <mergeCell ref="E22:F22"/>
    <mergeCell ref="G22:H22"/>
    <mergeCell ref="I22:J22"/>
    <mergeCell ref="K22:L22"/>
    <mergeCell ref="M22:N22"/>
    <mergeCell ref="O22:P22"/>
    <mergeCell ref="Q22:R22"/>
    <mergeCell ref="AK21:AL21"/>
    <mergeCell ref="AM21:AN21"/>
    <mergeCell ref="AO21:AP21"/>
    <mergeCell ref="AQ21:AR21"/>
    <mergeCell ref="AS21:AT21"/>
    <mergeCell ref="AU21:AV21"/>
    <mergeCell ref="AW21:AX21"/>
    <mergeCell ref="CC22:CD22"/>
    <mergeCell ref="CE22:CF22"/>
    <mergeCell ref="CG22:CH22"/>
    <mergeCell ref="CI22:CJ22"/>
    <mergeCell ref="CK22:CL22"/>
    <mergeCell ref="BO22:BP22"/>
    <mergeCell ref="BQ22:BR22"/>
    <mergeCell ref="BS22:BT22"/>
    <mergeCell ref="BU22:BV22"/>
    <mergeCell ref="BW22:BX22"/>
    <mergeCell ref="BY22:BZ22"/>
    <mergeCell ref="CA22:CB22"/>
    <mergeCell ref="S23:T23"/>
    <mergeCell ref="U23:V23"/>
    <mergeCell ref="W23:X23"/>
    <mergeCell ref="Y23:Z23"/>
    <mergeCell ref="AA23:AB23"/>
    <mergeCell ref="AC23:AD23"/>
    <mergeCell ref="AI23:AJ23"/>
    <mergeCell ref="E23:F23"/>
    <mergeCell ref="G23:H23"/>
    <mergeCell ref="I23:J23"/>
    <mergeCell ref="K23:L23"/>
    <mergeCell ref="M23:N23"/>
    <mergeCell ref="O23:P23"/>
    <mergeCell ref="Q23:R23"/>
    <mergeCell ref="AK22:AL22"/>
    <mergeCell ref="AM22:AN22"/>
    <mergeCell ref="S22:T22"/>
    <mergeCell ref="U22:V22"/>
    <mergeCell ref="W22:X22"/>
    <mergeCell ref="Y22:Z22"/>
    <mergeCell ref="AA22:AB22"/>
    <mergeCell ref="AC22:AD22"/>
    <mergeCell ref="AI22:AJ22"/>
    <mergeCell ref="BC24:BD24"/>
    <mergeCell ref="BE24:BF24"/>
    <mergeCell ref="AO24:AP24"/>
    <mergeCell ref="AQ24:AR24"/>
    <mergeCell ref="AS24:AT24"/>
    <mergeCell ref="AU24:AV24"/>
    <mergeCell ref="AW24:AX24"/>
    <mergeCell ref="AY24:AZ24"/>
    <mergeCell ref="BA24:BB24"/>
    <mergeCell ref="BM23:BN23"/>
    <mergeCell ref="BM24:BN24"/>
    <mergeCell ref="AY23:AZ23"/>
    <mergeCell ref="BA23:BB23"/>
    <mergeCell ref="BC23:BD23"/>
    <mergeCell ref="BE23:BF23"/>
    <mergeCell ref="BG23:BH23"/>
    <mergeCell ref="BO23:BP23"/>
    <mergeCell ref="BG24:BH24"/>
    <mergeCell ref="CE23:CF23"/>
    <mergeCell ref="CG23:CH23"/>
    <mergeCell ref="CI23:CJ23"/>
    <mergeCell ref="CK23:CL23"/>
    <mergeCell ref="BQ23:BR23"/>
    <mergeCell ref="BS23:BT23"/>
    <mergeCell ref="BU23:BV23"/>
    <mergeCell ref="BW23:BX23"/>
    <mergeCell ref="BY23:BZ23"/>
    <mergeCell ref="CA23:CB23"/>
    <mergeCell ref="CC23:CD23"/>
    <mergeCell ref="E24:F24"/>
    <mergeCell ref="G24:H24"/>
    <mergeCell ref="I24:J24"/>
    <mergeCell ref="K24:L24"/>
    <mergeCell ref="M24:N24"/>
    <mergeCell ref="O24:P24"/>
    <mergeCell ref="Q24:R24"/>
    <mergeCell ref="AK23:AL23"/>
    <mergeCell ref="AM23:AN23"/>
    <mergeCell ref="AO23:AP23"/>
    <mergeCell ref="AQ23:AR23"/>
    <mergeCell ref="AS23:AT23"/>
    <mergeCell ref="AU23:AV23"/>
    <mergeCell ref="AW23:AX23"/>
    <mergeCell ref="CC24:CD24"/>
    <mergeCell ref="CE24:CF24"/>
    <mergeCell ref="CG24:CH24"/>
    <mergeCell ref="CI24:CJ24"/>
    <mergeCell ref="CK24:CL24"/>
    <mergeCell ref="BO24:BP24"/>
    <mergeCell ref="BQ24:BR24"/>
    <mergeCell ref="CE25:CF25"/>
    <mergeCell ref="CG25:CH25"/>
    <mergeCell ref="CI25:CJ25"/>
    <mergeCell ref="CK25:CL25"/>
    <mergeCell ref="BQ25:BR25"/>
    <mergeCell ref="BS25:BT25"/>
    <mergeCell ref="BU25:BV25"/>
    <mergeCell ref="BW25:BX25"/>
    <mergeCell ref="BY25:BZ25"/>
    <mergeCell ref="CA25:CB25"/>
    <mergeCell ref="CC25:CD25"/>
    <mergeCell ref="BS24:BT24"/>
    <mergeCell ref="BU24:BV24"/>
    <mergeCell ref="BW24:BX24"/>
    <mergeCell ref="BY24:BZ24"/>
    <mergeCell ref="CA24:CB24"/>
    <mergeCell ref="S25:T25"/>
    <mergeCell ref="U25:V25"/>
    <mergeCell ref="W25:X25"/>
    <mergeCell ref="Y25:Z25"/>
    <mergeCell ref="AA25:AB25"/>
    <mergeCell ref="AC25:AD25"/>
    <mergeCell ref="AI25:AJ25"/>
    <mergeCell ref="AK24:AL24"/>
    <mergeCell ref="AM24:AN24"/>
    <mergeCell ref="S24:T24"/>
    <mergeCell ref="U24:V24"/>
    <mergeCell ref="W24:X24"/>
    <mergeCell ref="Y24:Z24"/>
    <mergeCell ref="AA24:AB24"/>
    <mergeCell ref="AC24:AD24"/>
    <mergeCell ref="AI24:AJ24"/>
    <mergeCell ref="E26:F26"/>
    <mergeCell ref="G26:H26"/>
    <mergeCell ref="I26:J26"/>
    <mergeCell ref="K26:L26"/>
    <mergeCell ref="M26:N26"/>
    <mergeCell ref="O26:P26"/>
    <mergeCell ref="Q26:R26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M25:BN25"/>
    <mergeCell ref="BO25:BP25"/>
    <mergeCell ref="E25:F25"/>
    <mergeCell ref="G25:H25"/>
    <mergeCell ref="I25:J25"/>
    <mergeCell ref="K25:L25"/>
    <mergeCell ref="M25:N25"/>
    <mergeCell ref="O25:P25"/>
    <mergeCell ref="Q25:R25"/>
    <mergeCell ref="AK25:AL25"/>
    <mergeCell ref="AM25:AN25"/>
    <mergeCell ref="AO25:AP25"/>
    <mergeCell ref="AQ25:AR25"/>
  </mergeCells>
  <phoneticPr fontId="10"/>
  <conditionalFormatting sqref="A5:B35 AE5:AF35">
    <cfRule type="expression" dxfId="35" priority="1">
      <formula>WEEKDAY($A5)=1</formula>
    </cfRule>
    <cfRule type="expression" dxfId="34" priority="2">
      <formula>WEEKDAY($A5)=7</formula>
    </cfRule>
  </conditionalFormatting>
  <conditionalFormatting sqref="A33:B35 AE33:AF35">
    <cfRule type="expression" dxfId="33" priority="3">
      <formula>DAY($A33)&lt;5</formula>
    </cfRule>
  </conditionalFormatting>
  <conditionalFormatting sqref="D5:E35 G5:G35 I5:I35 K5:K35 M5:M35 O5:O35 Q5:Q35 S5:S35 U5:U35 W5:W35 Y5:Y35 AA5:AA35 AC5:AC35">
    <cfRule type="containsBlanks" dxfId="32" priority="4">
      <formula>LEN(TRIM(D5))=0</formula>
    </cfRule>
  </conditionalFormatting>
  <conditionalFormatting sqref="AH5:AI35 AK5:AK35 AM5:AM35 AO5:AO35 AQ5:AQ35 AS5:AS35 AU5:AU35 AW5:AW35 AY5:AY35 BA5:BA35 BC5:BC35 BE5:BE35 BG5:BG35">
    <cfRule type="containsBlanks" dxfId="31" priority="5">
      <formula>LEN(TRIM(AH5))=0</formula>
    </cfRule>
  </conditionalFormatting>
  <conditionalFormatting sqref="BI5:BJ35">
    <cfRule type="expression" dxfId="30" priority="6">
      <formula>WEEKDAY($A5)=1</formula>
    </cfRule>
    <cfRule type="expression" dxfId="29" priority="7">
      <formula>WEEKDAY($A5)=7</formula>
    </cfRule>
  </conditionalFormatting>
  <conditionalFormatting sqref="BI33:BJ35">
    <cfRule type="expression" dxfId="28" priority="8">
      <formula>DAY($A33)&lt;5</formula>
    </cfRule>
  </conditionalFormatting>
  <conditionalFormatting sqref="BL5:BM35 BO5:BO35 BQ5:BQ35 BS5:BS35 BU5:BU35 BW5:BW35 BY5:BY35 CA5:CA35 CC5:CC35 CE5:CE35 CG5:CG35 CI5:CI35 CK5:CK35">
    <cfRule type="containsBlanks" dxfId="27" priority="9">
      <formula>LEN(TRIM(BL5))=0</formula>
    </cfRule>
  </conditionalFormatting>
  <dataValidations count="2">
    <dataValidation type="list" allowBlank="1" showErrorMessage="1" sqref="F1" xr:uid="{00000000-0002-0000-0A00-000000000000}">
      <formula1>"1,2,3,4,5,6,7,8,9,10,11,12"</formula1>
    </dataValidation>
    <dataValidation type="list" allowBlank="1" showErrorMessage="1" sqref="D5:E35 G5:G35 I5:I35 K5:K35 M5:M35 O5:O35 Q5:Q35 S5:S35 U5:U35 W5:W35 Y5:Y35 AA5:AA35 AC5:AC35 AH5:AI35 AK5:AK35 AM5:AM35 AO5:AO35 AQ5:AQ35 AS5:AS35 AU5:AU35 AW5:AW35 AY5:AY35 BA5:BA35 BC5:BC35 BE5:BE35 BG5:BG35 BL5:BM35 BO5:BO35 BQ5:BQ35 BS5:BS35 BU5:BU35 BW5:BW35 BY5:BY35 CA5:CA35 CC5:CC35 CE5:CE35 CG5:CG35 CI5:CI35 CK5:CK35" xr:uid="{00000000-0002-0000-0A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P35"/>
  <sheetViews>
    <sheetView view="pageBreakPreview" topLeftCell="A26" zoomScale="40" zoomScaleNormal="55" zoomScaleSheetLayoutView="40" workbookViewId="0">
      <selection activeCell="Q63" sqref="Q63"/>
    </sheetView>
  </sheetViews>
  <sheetFormatPr defaultColWidth="12.6640625" defaultRowHeight="15" customHeight="1"/>
  <cols>
    <col min="1" max="90" width="4.33203125" customWidth="1"/>
    <col min="91" max="94" width="11.109375" customWidth="1"/>
  </cols>
  <sheetData>
    <row r="1" spans="1:94" ht="58.5" customHeight="1" thickBot="1">
      <c r="A1" s="4" t="s">
        <v>20</v>
      </c>
      <c r="B1" s="40" t="s">
        <v>21</v>
      </c>
      <c r="C1" s="41"/>
      <c r="D1" s="4">
        <v>8</v>
      </c>
      <c r="E1" s="4" t="s">
        <v>22</v>
      </c>
      <c r="F1" s="25">
        <v>1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2">
        <f ca="1">TODAY()</f>
        <v>45653</v>
      </c>
      <c r="AB1" s="43"/>
      <c r="AC1" s="43"/>
      <c r="AD1" s="43"/>
      <c r="AE1" s="43"/>
      <c r="AF1" s="44"/>
      <c r="AG1" s="45" t="s">
        <v>27</v>
      </c>
      <c r="AH1" s="41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45"/>
      <c r="BL1" s="41"/>
      <c r="BM1" s="4"/>
      <c r="BN1" s="4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7"/>
      <c r="CN1" s="7"/>
      <c r="CO1" s="7"/>
      <c r="CP1" s="7"/>
    </row>
    <row r="2" spans="1:94" ht="27" customHeight="1" thickBot="1">
      <c r="A2" s="46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8"/>
      <c r="AF2" s="46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8"/>
      <c r="BI2" s="8"/>
      <c r="BJ2" s="46" t="s">
        <v>31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8"/>
      <c r="CM2" s="9"/>
      <c r="CN2" s="9"/>
      <c r="CO2" s="9"/>
      <c r="CP2" s="9"/>
    </row>
    <row r="3" spans="1:94" ht="21" customHeight="1">
      <c r="A3" s="34" t="s">
        <v>32</v>
      </c>
      <c r="B3" s="36" t="s">
        <v>33</v>
      </c>
      <c r="C3" s="26"/>
      <c r="D3" s="38">
        <v>9</v>
      </c>
      <c r="E3" s="39"/>
      <c r="F3" s="38">
        <v>10</v>
      </c>
      <c r="G3" s="39"/>
      <c r="H3" s="38">
        <v>11</v>
      </c>
      <c r="I3" s="39"/>
      <c r="J3" s="38">
        <v>12</v>
      </c>
      <c r="K3" s="39"/>
      <c r="L3" s="38">
        <v>13</v>
      </c>
      <c r="M3" s="39"/>
      <c r="N3" s="38">
        <v>14</v>
      </c>
      <c r="O3" s="39"/>
      <c r="P3" s="38">
        <v>15</v>
      </c>
      <c r="Q3" s="39"/>
      <c r="R3" s="38">
        <v>16</v>
      </c>
      <c r="S3" s="39"/>
      <c r="T3" s="38">
        <v>17</v>
      </c>
      <c r="U3" s="39"/>
      <c r="V3" s="38">
        <v>18</v>
      </c>
      <c r="W3" s="39"/>
      <c r="X3" s="38">
        <v>19</v>
      </c>
      <c r="Y3" s="39"/>
      <c r="Z3" s="38">
        <v>20</v>
      </c>
      <c r="AA3" s="39"/>
      <c r="AB3" s="38">
        <v>21</v>
      </c>
      <c r="AC3" s="39"/>
      <c r="AD3" s="27"/>
      <c r="AE3" s="49" t="s">
        <v>32</v>
      </c>
      <c r="AF3" s="36" t="s">
        <v>33</v>
      </c>
      <c r="AG3" s="11"/>
      <c r="AH3" s="32">
        <v>9</v>
      </c>
      <c r="AI3" s="33"/>
      <c r="AJ3" s="32">
        <v>10</v>
      </c>
      <c r="AK3" s="33"/>
      <c r="AL3" s="32">
        <v>11</v>
      </c>
      <c r="AM3" s="33"/>
      <c r="AN3" s="32">
        <v>12</v>
      </c>
      <c r="AO3" s="33"/>
      <c r="AP3" s="32">
        <v>13</v>
      </c>
      <c r="AQ3" s="33"/>
      <c r="AR3" s="32">
        <v>14</v>
      </c>
      <c r="AS3" s="33"/>
      <c r="AT3" s="32">
        <v>15</v>
      </c>
      <c r="AU3" s="33"/>
      <c r="AV3" s="32">
        <v>16</v>
      </c>
      <c r="AW3" s="33"/>
      <c r="AX3" s="32">
        <v>17</v>
      </c>
      <c r="AY3" s="33"/>
      <c r="AZ3" s="32">
        <v>18</v>
      </c>
      <c r="BA3" s="33"/>
      <c r="BB3" s="32">
        <v>19</v>
      </c>
      <c r="BC3" s="33"/>
      <c r="BD3" s="32">
        <v>20</v>
      </c>
      <c r="BE3" s="33"/>
      <c r="BF3" s="32">
        <v>21</v>
      </c>
      <c r="BG3" s="33"/>
      <c r="BH3" s="12"/>
      <c r="BI3" s="49" t="s">
        <v>32</v>
      </c>
      <c r="BJ3" s="36" t="s">
        <v>33</v>
      </c>
      <c r="BK3" s="11"/>
      <c r="BL3" s="32">
        <v>9</v>
      </c>
      <c r="BM3" s="33"/>
      <c r="BN3" s="32">
        <v>10</v>
      </c>
      <c r="BO3" s="33"/>
      <c r="BP3" s="32">
        <v>11</v>
      </c>
      <c r="BQ3" s="33"/>
      <c r="BR3" s="32">
        <v>12</v>
      </c>
      <c r="BS3" s="33"/>
      <c r="BT3" s="32">
        <v>13</v>
      </c>
      <c r="BU3" s="33"/>
      <c r="BV3" s="32">
        <v>14</v>
      </c>
      <c r="BW3" s="33"/>
      <c r="BX3" s="32">
        <v>15</v>
      </c>
      <c r="BY3" s="33"/>
      <c r="BZ3" s="32">
        <v>16</v>
      </c>
      <c r="CA3" s="33"/>
      <c r="CB3" s="32">
        <v>17</v>
      </c>
      <c r="CC3" s="33"/>
      <c r="CD3" s="32">
        <v>18</v>
      </c>
      <c r="CE3" s="33"/>
      <c r="CF3" s="32">
        <v>19</v>
      </c>
      <c r="CG3" s="33"/>
      <c r="CH3" s="32">
        <v>20</v>
      </c>
      <c r="CI3" s="33"/>
      <c r="CJ3" s="32">
        <v>21</v>
      </c>
      <c r="CK3" s="33"/>
      <c r="CL3" s="12"/>
      <c r="CM3" s="9"/>
      <c r="CN3" s="9"/>
      <c r="CO3" s="9"/>
      <c r="CP3" s="9"/>
    </row>
    <row r="4" spans="1:94" ht="9.75" customHeight="1" thickBot="1">
      <c r="A4" s="35"/>
      <c r="B4" s="37"/>
      <c r="C4" s="26"/>
      <c r="D4" s="13"/>
      <c r="E4" s="27"/>
      <c r="F4" s="27"/>
      <c r="G4" s="14"/>
      <c r="H4" s="27"/>
      <c r="I4" s="14"/>
      <c r="J4" s="13"/>
      <c r="K4" s="27"/>
      <c r="L4" s="27"/>
      <c r="M4" s="14"/>
      <c r="N4" s="27"/>
      <c r="O4" s="14"/>
      <c r="P4" s="13"/>
      <c r="Q4" s="27"/>
      <c r="R4" s="13"/>
      <c r="S4" s="27"/>
      <c r="T4" s="13"/>
      <c r="U4" s="27"/>
      <c r="V4" s="27"/>
      <c r="W4" s="14"/>
      <c r="X4" s="13"/>
      <c r="Y4" s="27"/>
      <c r="Z4" s="13"/>
      <c r="AA4" s="27"/>
      <c r="AB4" s="13"/>
      <c r="AC4" s="27"/>
      <c r="AD4" s="27"/>
      <c r="AE4" s="50"/>
      <c r="AF4" s="50"/>
      <c r="AG4" s="26"/>
      <c r="AH4" s="13"/>
      <c r="AI4" s="27"/>
      <c r="AJ4" s="27"/>
      <c r="AK4" s="14"/>
      <c r="AL4" s="27"/>
      <c r="AM4" s="14"/>
      <c r="AN4" s="13"/>
      <c r="AO4" s="27"/>
      <c r="AP4" s="27"/>
      <c r="AQ4" s="14"/>
      <c r="AR4" s="27"/>
      <c r="AS4" s="14"/>
      <c r="AT4" s="13"/>
      <c r="AU4" s="27"/>
      <c r="AV4" s="13"/>
      <c r="AW4" s="27"/>
      <c r="AX4" s="13"/>
      <c r="AY4" s="27"/>
      <c r="AZ4" s="27"/>
      <c r="BA4" s="14"/>
      <c r="BB4" s="13"/>
      <c r="BC4" s="27"/>
      <c r="BD4" s="13"/>
      <c r="BE4" s="27"/>
      <c r="BF4" s="13"/>
      <c r="BG4" s="27"/>
      <c r="BH4" s="13"/>
      <c r="BI4" s="50"/>
      <c r="BJ4" s="50"/>
      <c r="BK4" s="26"/>
      <c r="BL4" s="13"/>
      <c r="BM4" s="27"/>
      <c r="BN4" s="27"/>
      <c r="BO4" s="14"/>
      <c r="BP4" s="27"/>
      <c r="BQ4" s="14"/>
      <c r="BR4" s="13"/>
      <c r="BS4" s="27"/>
      <c r="BT4" s="27"/>
      <c r="BU4" s="14"/>
      <c r="BV4" s="27"/>
      <c r="BW4" s="14"/>
      <c r="BX4" s="13"/>
      <c r="BY4" s="27"/>
      <c r="BZ4" s="13"/>
      <c r="CA4" s="27"/>
      <c r="CB4" s="13"/>
      <c r="CC4" s="27"/>
      <c r="CD4" s="27"/>
      <c r="CE4" s="14"/>
      <c r="CF4" s="13"/>
      <c r="CG4" s="27"/>
      <c r="CH4" s="13"/>
      <c r="CI4" s="27"/>
      <c r="CJ4" s="13"/>
      <c r="CK4" s="27"/>
      <c r="CL4" s="13"/>
      <c r="CM4" s="9"/>
      <c r="CN4" s="9"/>
      <c r="CO4" s="9"/>
      <c r="CP4" s="9"/>
    </row>
    <row r="5" spans="1:94" ht="54" customHeight="1" thickBot="1">
      <c r="A5" s="15">
        <f>DATE($D$1+2018,$F$1,1)</f>
        <v>46023</v>
      </c>
      <c r="B5" s="16" t="str">
        <f t="shared" ref="B5:B35" si="0">TEXT(A5,"aaa")</f>
        <v>木</v>
      </c>
      <c r="C5" s="17"/>
      <c r="D5" s="22"/>
      <c r="E5" s="29"/>
      <c r="F5" s="30"/>
      <c r="G5" s="29"/>
      <c r="H5" s="30"/>
      <c r="I5" s="29"/>
      <c r="J5" s="30"/>
      <c r="K5" s="29"/>
      <c r="L5" s="30"/>
      <c r="M5" s="29"/>
      <c r="N5" s="30"/>
      <c r="O5" s="29"/>
      <c r="P5" s="30"/>
      <c r="Q5" s="29"/>
      <c r="R5" s="30"/>
      <c r="S5" s="29"/>
      <c r="T5" s="30"/>
      <c r="U5" s="29"/>
      <c r="V5" s="30"/>
      <c r="W5" s="29"/>
      <c r="X5" s="30"/>
      <c r="Y5" s="29"/>
      <c r="Z5" s="30"/>
      <c r="AA5" s="29"/>
      <c r="AB5" s="30"/>
      <c r="AC5" s="29"/>
      <c r="AD5" s="30"/>
      <c r="AE5" s="15">
        <f>DATE($D$1+2018,$F$1,1)</f>
        <v>46023</v>
      </c>
      <c r="AF5" s="16" t="str">
        <f t="shared" ref="AF5:AF35" si="1">TEXT(AE5,"aaa")</f>
        <v>木</v>
      </c>
      <c r="AG5" s="17"/>
      <c r="AH5" s="22"/>
      <c r="AI5" s="29"/>
      <c r="AJ5" s="30"/>
      <c r="AK5" s="29"/>
      <c r="AL5" s="30"/>
      <c r="AM5" s="29"/>
      <c r="AN5" s="30"/>
      <c r="AO5" s="29"/>
      <c r="AP5" s="30"/>
      <c r="AQ5" s="29"/>
      <c r="AR5" s="30"/>
      <c r="AS5" s="29"/>
      <c r="AT5" s="30"/>
      <c r="AU5" s="29"/>
      <c r="AV5" s="30"/>
      <c r="AW5" s="29"/>
      <c r="AX5" s="30"/>
      <c r="AY5" s="29"/>
      <c r="AZ5" s="30"/>
      <c r="BA5" s="29"/>
      <c r="BB5" s="30"/>
      <c r="BC5" s="29"/>
      <c r="BD5" s="30"/>
      <c r="BE5" s="29"/>
      <c r="BF5" s="30"/>
      <c r="BG5" s="29"/>
      <c r="BH5" s="30"/>
      <c r="BI5" s="15">
        <f>DATE($D$1+2018,$F$1,1)</f>
        <v>46023</v>
      </c>
      <c r="BJ5" s="16" t="str">
        <f t="shared" ref="BJ5:BJ35" si="2">TEXT(BI5,"aaa")</f>
        <v>木</v>
      </c>
      <c r="BK5" s="17"/>
      <c r="BL5" s="22"/>
      <c r="BM5" s="29"/>
      <c r="BN5" s="30"/>
      <c r="BO5" s="29"/>
      <c r="BP5" s="30"/>
      <c r="BQ5" s="29"/>
      <c r="BR5" s="30"/>
      <c r="BS5" s="29"/>
      <c r="BT5" s="30"/>
      <c r="BU5" s="29"/>
      <c r="BV5" s="30"/>
      <c r="BW5" s="29"/>
      <c r="BX5" s="30"/>
      <c r="BY5" s="29"/>
      <c r="BZ5" s="30"/>
      <c r="CA5" s="29"/>
      <c r="CB5" s="30"/>
      <c r="CC5" s="29"/>
      <c r="CD5" s="30"/>
      <c r="CE5" s="29"/>
      <c r="CF5" s="30"/>
      <c r="CG5" s="29"/>
      <c r="CH5" s="30"/>
      <c r="CI5" s="29"/>
      <c r="CJ5" s="30"/>
      <c r="CK5" s="29"/>
      <c r="CL5" s="31"/>
      <c r="CM5" s="9"/>
      <c r="CN5" s="9"/>
      <c r="CO5" s="9"/>
      <c r="CP5" s="9"/>
    </row>
    <row r="6" spans="1:94" ht="54" customHeight="1" thickBot="1">
      <c r="A6" s="15">
        <f>DATE($D$1+2018,$F$1,2)</f>
        <v>46024</v>
      </c>
      <c r="B6" s="16" t="str">
        <f t="shared" si="0"/>
        <v>金</v>
      </c>
      <c r="C6" s="17"/>
      <c r="D6" s="22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15">
        <f>DATE($D$1+2018,$F$1,2)</f>
        <v>46024</v>
      </c>
      <c r="AF6" s="16" t="str">
        <f t="shared" si="1"/>
        <v>金</v>
      </c>
      <c r="AG6" s="17"/>
      <c r="AH6" s="22"/>
      <c r="AI6" s="29"/>
      <c r="AJ6" s="30"/>
      <c r="AK6" s="29"/>
      <c r="AL6" s="30"/>
      <c r="AM6" s="29"/>
      <c r="AN6" s="30"/>
      <c r="AO6" s="29"/>
      <c r="AP6" s="30"/>
      <c r="AQ6" s="29"/>
      <c r="AR6" s="30"/>
      <c r="AS6" s="29"/>
      <c r="AT6" s="30"/>
      <c r="AU6" s="29"/>
      <c r="AV6" s="30"/>
      <c r="AW6" s="29"/>
      <c r="AX6" s="30"/>
      <c r="AY6" s="29"/>
      <c r="AZ6" s="30"/>
      <c r="BA6" s="29"/>
      <c r="BB6" s="30"/>
      <c r="BC6" s="29"/>
      <c r="BD6" s="30"/>
      <c r="BE6" s="29"/>
      <c r="BF6" s="30"/>
      <c r="BG6" s="29"/>
      <c r="BH6" s="30"/>
      <c r="BI6" s="15">
        <f>DATE($D$1+2018,$F$1,2)</f>
        <v>46024</v>
      </c>
      <c r="BJ6" s="16" t="str">
        <f t="shared" si="2"/>
        <v>金</v>
      </c>
      <c r="BK6" s="17"/>
      <c r="BL6" s="22"/>
      <c r="BM6" s="29"/>
      <c r="BN6" s="30"/>
      <c r="BO6" s="29"/>
      <c r="BP6" s="30"/>
      <c r="BQ6" s="29"/>
      <c r="BR6" s="30"/>
      <c r="BS6" s="29"/>
      <c r="BT6" s="30"/>
      <c r="BU6" s="29"/>
      <c r="BV6" s="30"/>
      <c r="BW6" s="29"/>
      <c r="BX6" s="30"/>
      <c r="BY6" s="29"/>
      <c r="BZ6" s="30"/>
      <c r="CA6" s="29"/>
      <c r="CB6" s="30"/>
      <c r="CC6" s="29"/>
      <c r="CD6" s="30"/>
      <c r="CE6" s="29"/>
      <c r="CF6" s="30"/>
      <c r="CG6" s="29"/>
      <c r="CH6" s="30"/>
      <c r="CI6" s="29"/>
      <c r="CJ6" s="30"/>
      <c r="CK6" s="29"/>
      <c r="CL6" s="31"/>
      <c r="CM6" s="9"/>
      <c r="CN6" s="9"/>
      <c r="CO6" s="9"/>
      <c r="CP6" s="9"/>
    </row>
    <row r="7" spans="1:94" ht="54" customHeight="1" thickBot="1">
      <c r="A7" s="15">
        <f>DATE($D$1+2018,$F$1,3)</f>
        <v>46025</v>
      </c>
      <c r="B7" s="16" t="str">
        <f t="shared" si="0"/>
        <v>土</v>
      </c>
      <c r="C7" s="17"/>
      <c r="D7" s="22"/>
      <c r="E7" s="29"/>
      <c r="F7" s="30"/>
      <c r="G7" s="29"/>
      <c r="H7" s="30"/>
      <c r="I7" s="29"/>
      <c r="J7" s="30"/>
      <c r="K7" s="29"/>
      <c r="L7" s="30"/>
      <c r="M7" s="29"/>
      <c r="N7" s="30"/>
      <c r="O7" s="29"/>
      <c r="P7" s="30"/>
      <c r="Q7" s="29"/>
      <c r="R7" s="30"/>
      <c r="S7" s="29"/>
      <c r="T7" s="30"/>
      <c r="U7" s="29"/>
      <c r="V7" s="30"/>
      <c r="W7" s="29"/>
      <c r="X7" s="30"/>
      <c r="Y7" s="29"/>
      <c r="Z7" s="30"/>
      <c r="AA7" s="29"/>
      <c r="AB7" s="30"/>
      <c r="AC7" s="29"/>
      <c r="AD7" s="30"/>
      <c r="AE7" s="15">
        <f>DATE($D$1+2018,$F$1,3)</f>
        <v>46025</v>
      </c>
      <c r="AF7" s="16" t="str">
        <f t="shared" si="1"/>
        <v>土</v>
      </c>
      <c r="AG7" s="17"/>
      <c r="AH7" s="22"/>
      <c r="AI7" s="29"/>
      <c r="AJ7" s="30"/>
      <c r="AK7" s="29"/>
      <c r="AL7" s="30"/>
      <c r="AM7" s="29"/>
      <c r="AN7" s="30"/>
      <c r="AO7" s="29"/>
      <c r="AP7" s="30"/>
      <c r="AQ7" s="29"/>
      <c r="AR7" s="30"/>
      <c r="AS7" s="29"/>
      <c r="AT7" s="30"/>
      <c r="AU7" s="29"/>
      <c r="AV7" s="30"/>
      <c r="AW7" s="29"/>
      <c r="AX7" s="30"/>
      <c r="AY7" s="29"/>
      <c r="AZ7" s="30"/>
      <c r="BA7" s="29"/>
      <c r="BB7" s="30"/>
      <c r="BC7" s="29"/>
      <c r="BD7" s="30"/>
      <c r="BE7" s="29"/>
      <c r="BF7" s="30"/>
      <c r="BG7" s="29"/>
      <c r="BH7" s="30"/>
      <c r="BI7" s="15">
        <f>DATE($D$1+2018,$F$1,3)</f>
        <v>46025</v>
      </c>
      <c r="BJ7" s="16" t="str">
        <f t="shared" si="2"/>
        <v>土</v>
      </c>
      <c r="BK7" s="17"/>
      <c r="BL7" s="22"/>
      <c r="BM7" s="29"/>
      <c r="BN7" s="30"/>
      <c r="BO7" s="29"/>
      <c r="BP7" s="30"/>
      <c r="BQ7" s="29"/>
      <c r="BR7" s="30"/>
      <c r="BS7" s="29"/>
      <c r="BT7" s="30"/>
      <c r="BU7" s="29"/>
      <c r="BV7" s="30"/>
      <c r="BW7" s="29"/>
      <c r="BX7" s="30"/>
      <c r="BY7" s="29"/>
      <c r="BZ7" s="30"/>
      <c r="CA7" s="29"/>
      <c r="CB7" s="30"/>
      <c r="CC7" s="29"/>
      <c r="CD7" s="30"/>
      <c r="CE7" s="29"/>
      <c r="CF7" s="30"/>
      <c r="CG7" s="29"/>
      <c r="CH7" s="30"/>
      <c r="CI7" s="29"/>
      <c r="CJ7" s="30"/>
      <c r="CK7" s="29"/>
      <c r="CL7" s="31"/>
      <c r="CM7" s="9"/>
      <c r="CN7" s="9"/>
      <c r="CO7" s="9"/>
      <c r="CP7" s="9"/>
    </row>
    <row r="8" spans="1:94" ht="54" customHeight="1" thickBot="1">
      <c r="A8" s="15">
        <f>DATE($D$1+2018,$F$1,4)</f>
        <v>46026</v>
      </c>
      <c r="B8" s="16" t="str">
        <f t="shared" si="0"/>
        <v>日</v>
      </c>
      <c r="C8" s="17"/>
      <c r="D8" s="22"/>
      <c r="E8" s="29" t="s">
        <v>34</v>
      </c>
      <c r="F8" s="30"/>
      <c r="G8" s="29" t="s">
        <v>34</v>
      </c>
      <c r="H8" s="30"/>
      <c r="I8" s="29" t="s">
        <v>34</v>
      </c>
      <c r="J8" s="30"/>
      <c r="K8" s="29" t="s">
        <v>34</v>
      </c>
      <c r="L8" s="30"/>
      <c r="M8" s="29" t="s">
        <v>34</v>
      </c>
      <c r="N8" s="30"/>
      <c r="O8" s="29" t="s">
        <v>34</v>
      </c>
      <c r="P8" s="30"/>
      <c r="Q8" s="29" t="s">
        <v>34</v>
      </c>
      <c r="R8" s="30"/>
      <c r="S8" s="29" t="s">
        <v>34</v>
      </c>
      <c r="T8" s="30"/>
      <c r="U8" s="29" t="s">
        <v>34</v>
      </c>
      <c r="V8" s="30"/>
      <c r="W8" s="29" t="s">
        <v>34</v>
      </c>
      <c r="X8" s="30"/>
      <c r="Y8" s="29" t="s">
        <v>34</v>
      </c>
      <c r="Z8" s="30"/>
      <c r="AA8" s="29" t="s">
        <v>34</v>
      </c>
      <c r="AB8" s="30"/>
      <c r="AC8" s="29" t="s">
        <v>34</v>
      </c>
      <c r="AD8" s="30"/>
      <c r="AE8" s="15">
        <f>DATE($D$1+2018,$F$1,4)</f>
        <v>46026</v>
      </c>
      <c r="AF8" s="16" t="str">
        <f t="shared" si="1"/>
        <v>日</v>
      </c>
      <c r="AG8" s="17"/>
      <c r="AH8" s="22"/>
      <c r="AI8" s="29" t="s">
        <v>34</v>
      </c>
      <c r="AJ8" s="30"/>
      <c r="AK8" s="29" t="s">
        <v>34</v>
      </c>
      <c r="AL8" s="30"/>
      <c r="AM8" s="29" t="s">
        <v>34</v>
      </c>
      <c r="AN8" s="30"/>
      <c r="AO8" s="29" t="s">
        <v>34</v>
      </c>
      <c r="AP8" s="30"/>
      <c r="AQ8" s="29" t="s">
        <v>34</v>
      </c>
      <c r="AR8" s="30"/>
      <c r="AS8" s="29" t="s">
        <v>34</v>
      </c>
      <c r="AT8" s="30"/>
      <c r="AU8" s="29" t="s">
        <v>34</v>
      </c>
      <c r="AV8" s="30"/>
      <c r="AW8" s="29" t="s">
        <v>34</v>
      </c>
      <c r="AX8" s="30"/>
      <c r="AY8" s="29" t="s">
        <v>34</v>
      </c>
      <c r="AZ8" s="30"/>
      <c r="BA8" s="29" t="s">
        <v>34</v>
      </c>
      <c r="BB8" s="30"/>
      <c r="BC8" s="29" t="s">
        <v>34</v>
      </c>
      <c r="BD8" s="30"/>
      <c r="BE8" s="29" t="s">
        <v>34</v>
      </c>
      <c r="BF8" s="30"/>
      <c r="BG8" s="29" t="s">
        <v>34</v>
      </c>
      <c r="BH8" s="30"/>
      <c r="BI8" s="15">
        <f>DATE($D$1+2018,$F$1,4)</f>
        <v>46026</v>
      </c>
      <c r="BJ8" s="16" t="str">
        <f t="shared" si="2"/>
        <v>日</v>
      </c>
      <c r="BK8" s="17"/>
      <c r="BL8" s="22"/>
      <c r="BM8" s="29" t="s">
        <v>34</v>
      </c>
      <c r="BN8" s="30"/>
      <c r="BO8" s="29" t="s">
        <v>34</v>
      </c>
      <c r="BP8" s="30"/>
      <c r="BQ8" s="29" t="s">
        <v>34</v>
      </c>
      <c r="BR8" s="30"/>
      <c r="BS8" s="29" t="s">
        <v>34</v>
      </c>
      <c r="BT8" s="30"/>
      <c r="BU8" s="29" t="s">
        <v>34</v>
      </c>
      <c r="BV8" s="30"/>
      <c r="BW8" s="29" t="s">
        <v>34</v>
      </c>
      <c r="BX8" s="30"/>
      <c r="BY8" s="29" t="s">
        <v>34</v>
      </c>
      <c r="BZ8" s="30"/>
      <c r="CA8" s="29" t="s">
        <v>34</v>
      </c>
      <c r="CB8" s="30"/>
      <c r="CC8" s="29" t="s">
        <v>34</v>
      </c>
      <c r="CD8" s="30"/>
      <c r="CE8" s="29" t="s">
        <v>34</v>
      </c>
      <c r="CF8" s="30"/>
      <c r="CG8" s="29" t="s">
        <v>34</v>
      </c>
      <c r="CH8" s="30"/>
      <c r="CI8" s="29" t="s">
        <v>34</v>
      </c>
      <c r="CJ8" s="30"/>
      <c r="CK8" s="29" t="s">
        <v>34</v>
      </c>
      <c r="CL8" s="31"/>
      <c r="CM8" s="9"/>
      <c r="CN8" s="9"/>
      <c r="CO8" s="9"/>
      <c r="CP8" s="9"/>
    </row>
    <row r="9" spans="1:94" ht="54" customHeight="1" thickBot="1">
      <c r="A9" s="15">
        <f>DATE($D$1+2018,$F$1,5)</f>
        <v>46027</v>
      </c>
      <c r="B9" s="16" t="str">
        <f t="shared" si="0"/>
        <v>月</v>
      </c>
      <c r="C9" s="17"/>
      <c r="D9" s="22"/>
      <c r="E9" s="29" t="s">
        <v>34</v>
      </c>
      <c r="F9" s="30"/>
      <c r="G9" s="29" t="s">
        <v>34</v>
      </c>
      <c r="H9" s="30"/>
      <c r="I9" s="29" t="s">
        <v>34</v>
      </c>
      <c r="J9" s="30"/>
      <c r="K9" s="29" t="s">
        <v>34</v>
      </c>
      <c r="L9" s="30"/>
      <c r="M9" s="29" t="s">
        <v>34</v>
      </c>
      <c r="N9" s="30"/>
      <c r="O9" s="29" t="s">
        <v>34</v>
      </c>
      <c r="P9" s="30"/>
      <c r="Q9" s="29" t="s">
        <v>34</v>
      </c>
      <c r="R9" s="30"/>
      <c r="S9" s="29" t="s">
        <v>34</v>
      </c>
      <c r="T9" s="30"/>
      <c r="U9" s="29" t="s">
        <v>34</v>
      </c>
      <c r="V9" s="30"/>
      <c r="W9" s="29" t="s">
        <v>34</v>
      </c>
      <c r="X9" s="30"/>
      <c r="Y9" s="29" t="s">
        <v>34</v>
      </c>
      <c r="Z9" s="30"/>
      <c r="AA9" s="29" t="s">
        <v>34</v>
      </c>
      <c r="AB9" s="30"/>
      <c r="AC9" s="29" t="s">
        <v>34</v>
      </c>
      <c r="AD9" s="30"/>
      <c r="AE9" s="15">
        <f>DATE($D$1+2018,$F$1,5)</f>
        <v>46027</v>
      </c>
      <c r="AF9" s="16" t="str">
        <f t="shared" si="1"/>
        <v>月</v>
      </c>
      <c r="AG9" s="17"/>
      <c r="AH9" s="22"/>
      <c r="AI9" s="29" t="s">
        <v>34</v>
      </c>
      <c r="AJ9" s="30"/>
      <c r="AK9" s="29" t="s">
        <v>34</v>
      </c>
      <c r="AL9" s="30"/>
      <c r="AM9" s="29" t="s">
        <v>34</v>
      </c>
      <c r="AN9" s="30"/>
      <c r="AO9" s="29" t="s">
        <v>34</v>
      </c>
      <c r="AP9" s="30"/>
      <c r="AQ9" s="29" t="s">
        <v>34</v>
      </c>
      <c r="AR9" s="30"/>
      <c r="AS9" s="29" t="s">
        <v>34</v>
      </c>
      <c r="AT9" s="30"/>
      <c r="AU9" s="29" t="s">
        <v>34</v>
      </c>
      <c r="AV9" s="30"/>
      <c r="AW9" s="29" t="s">
        <v>34</v>
      </c>
      <c r="AX9" s="30"/>
      <c r="AY9" s="29" t="s">
        <v>34</v>
      </c>
      <c r="AZ9" s="30"/>
      <c r="BA9" s="29" t="s">
        <v>34</v>
      </c>
      <c r="BB9" s="30"/>
      <c r="BC9" s="29" t="s">
        <v>34</v>
      </c>
      <c r="BD9" s="30"/>
      <c r="BE9" s="29" t="s">
        <v>34</v>
      </c>
      <c r="BF9" s="30"/>
      <c r="BG9" s="29" t="s">
        <v>34</v>
      </c>
      <c r="BH9" s="30"/>
      <c r="BI9" s="15">
        <f>DATE($D$1+2018,$F$1,5)</f>
        <v>46027</v>
      </c>
      <c r="BJ9" s="16" t="str">
        <f t="shared" si="2"/>
        <v>月</v>
      </c>
      <c r="BK9" s="17"/>
      <c r="BL9" s="22"/>
      <c r="BM9" s="29" t="s">
        <v>34</v>
      </c>
      <c r="BN9" s="30"/>
      <c r="BO9" s="29" t="s">
        <v>34</v>
      </c>
      <c r="BP9" s="30"/>
      <c r="BQ9" s="29" t="s">
        <v>34</v>
      </c>
      <c r="BR9" s="30"/>
      <c r="BS9" s="29" t="s">
        <v>34</v>
      </c>
      <c r="BT9" s="30"/>
      <c r="BU9" s="29" t="s">
        <v>34</v>
      </c>
      <c r="BV9" s="30"/>
      <c r="BW9" s="29" t="s">
        <v>34</v>
      </c>
      <c r="BX9" s="30"/>
      <c r="BY9" s="29" t="s">
        <v>34</v>
      </c>
      <c r="BZ9" s="30"/>
      <c r="CA9" s="29" t="s">
        <v>34</v>
      </c>
      <c r="CB9" s="30"/>
      <c r="CC9" s="29" t="s">
        <v>34</v>
      </c>
      <c r="CD9" s="30"/>
      <c r="CE9" s="29" t="s">
        <v>34</v>
      </c>
      <c r="CF9" s="30"/>
      <c r="CG9" s="29" t="s">
        <v>34</v>
      </c>
      <c r="CH9" s="30"/>
      <c r="CI9" s="29" t="s">
        <v>34</v>
      </c>
      <c r="CJ9" s="30"/>
      <c r="CK9" s="29" t="s">
        <v>34</v>
      </c>
      <c r="CL9" s="31"/>
      <c r="CM9" s="9"/>
      <c r="CN9" s="9"/>
      <c r="CO9" s="9"/>
      <c r="CP9" s="9"/>
    </row>
    <row r="10" spans="1:94" ht="54" customHeight="1" thickBot="1">
      <c r="A10" s="15">
        <f>DATE($D$1+2018,$F$1,6)</f>
        <v>46028</v>
      </c>
      <c r="B10" s="16" t="str">
        <f t="shared" si="0"/>
        <v>火</v>
      </c>
      <c r="C10" s="17"/>
      <c r="D10" s="22"/>
      <c r="E10" s="29" t="s">
        <v>34</v>
      </c>
      <c r="F10" s="30"/>
      <c r="G10" s="29" t="s">
        <v>34</v>
      </c>
      <c r="H10" s="30"/>
      <c r="I10" s="29" t="s">
        <v>34</v>
      </c>
      <c r="J10" s="30"/>
      <c r="K10" s="29" t="s">
        <v>34</v>
      </c>
      <c r="L10" s="30"/>
      <c r="M10" s="29" t="s">
        <v>34</v>
      </c>
      <c r="N10" s="30"/>
      <c r="O10" s="29" t="s">
        <v>34</v>
      </c>
      <c r="P10" s="30"/>
      <c r="Q10" s="29" t="s">
        <v>34</v>
      </c>
      <c r="R10" s="30"/>
      <c r="S10" s="29" t="s">
        <v>34</v>
      </c>
      <c r="T10" s="30"/>
      <c r="U10" s="29" t="s">
        <v>34</v>
      </c>
      <c r="V10" s="30"/>
      <c r="W10" s="29" t="s">
        <v>34</v>
      </c>
      <c r="X10" s="30"/>
      <c r="Y10" s="29" t="s">
        <v>34</v>
      </c>
      <c r="Z10" s="30"/>
      <c r="AA10" s="29" t="s">
        <v>34</v>
      </c>
      <c r="AB10" s="30"/>
      <c r="AC10" s="29" t="s">
        <v>34</v>
      </c>
      <c r="AD10" s="30"/>
      <c r="AE10" s="15">
        <f>DATE($D$1+2018,$F$1,6)</f>
        <v>46028</v>
      </c>
      <c r="AF10" s="16" t="str">
        <f t="shared" si="1"/>
        <v>火</v>
      </c>
      <c r="AG10" s="17"/>
      <c r="AH10" s="22"/>
      <c r="AI10" s="29" t="s">
        <v>34</v>
      </c>
      <c r="AJ10" s="30"/>
      <c r="AK10" s="29" t="s">
        <v>34</v>
      </c>
      <c r="AL10" s="30"/>
      <c r="AM10" s="29" t="s">
        <v>34</v>
      </c>
      <c r="AN10" s="30"/>
      <c r="AO10" s="29" t="s">
        <v>34</v>
      </c>
      <c r="AP10" s="30"/>
      <c r="AQ10" s="29" t="s">
        <v>34</v>
      </c>
      <c r="AR10" s="30"/>
      <c r="AS10" s="29" t="s">
        <v>34</v>
      </c>
      <c r="AT10" s="30"/>
      <c r="AU10" s="29" t="s">
        <v>34</v>
      </c>
      <c r="AV10" s="30"/>
      <c r="AW10" s="29" t="s">
        <v>34</v>
      </c>
      <c r="AX10" s="30"/>
      <c r="AY10" s="29" t="s">
        <v>34</v>
      </c>
      <c r="AZ10" s="30"/>
      <c r="BA10" s="29" t="s">
        <v>34</v>
      </c>
      <c r="BB10" s="30"/>
      <c r="BC10" s="29" t="s">
        <v>34</v>
      </c>
      <c r="BD10" s="30"/>
      <c r="BE10" s="29" t="s">
        <v>34</v>
      </c>
      <c r="BF10" s="30"/>
      <c r="BG10" s="29" t="s">
        <v>34</v>
      </c>
      <c r="BH10" s="30"/>
      <c r="BI10" s="15">
        <f>DATE($D$1+2018,$F$1,6)</f>
        <v>46028</v>
      </c>
      <c r="BJ10" s="16" t="str">
        <f t="shared" si="2"/>
        <v>火</v>
      </c>
      <c r="BK10" s="17"/>
      <c r="BL10" s="22"/>
      <c r="BM10" s="29" t="s">
        <v>34</v>
      </c>
      <c r="BN10" s="30"/>
      <c r="BO10" s="29" t="s">
        <v>34</v>
      </c>
      <c r="BP10" s="30"/>
      <c r="BQ10" s="29" t="s">
        <v>34</v>
      </c>
      <c r="BR10" s="30"/>
      <c r="BS10" s="29" t="s">
        <v>34</v>
      </c>
      <c r="BT10" s="30"/>
      <c r="BU10" s="29" t="s">
        <v>34</v>
      </c>
      <c r="BV10" s="30"/>
      <c r="BW10" s="29" t="s">
        <v>34</v>
      </c>
      <c r="BX10" s="30"/>
      <c r="BY10" s="29" t="s">
        <v>34</v>
      </c>
      <c r="BZ10" s="30"/>
      <c r="CA10" s="29" t="s">
        <v>34</v>
      </c>
      <c r="CB10" s="30"/>
      <c r="CC10" s="29" t="s">
        <v>34</v>
      </c>
      <c r="CD10" s="30"/>
      <c r="CE10" s="29" t="s">
        <v>34</v>
      </c>
      <c r="CF10" s="30"/>
      <c r="CG10" s="29" t="s">
        <v>34</v>
      </c>
      <c r="CH10" s="30"/>
      <c r="CI10" s="29" t="s">
        <v>34</v>
      </c>
      <c r="CJ10" s="30"/>
      <c r="CK10" s="29" t="s">
        <v>34</v>
      </c>
      <c r="CL10" s="31"/>
      <c r="CM10" s="9"/>
      <c r="CN10" s="9"/>
      <c r="CO10" s="9"/>
      <c r="CP10" s="9"/>
    </row>
    <row r="11" spans="1:94" ht="54" customHeight="1" thickBot="1">
      <c r="A11" s="15">
        <f>DATE($D$1+2018,$F$1,7)</f>
        <v>46029</v>
      </c>
      <c r="B11" s="16" t="str">
        <f t="shared" si="0"/>
        <v>水</v>
      </c>
      <c r="C11" s="17"/>
      <c r="D11" s="22"/>
      <c r="E11" s="29" t="s">
        <v>34</v>
      </c>
      <c r="F11" s="30"/>
      <c r="G11" s="29" t="s">
        <v>34</v>
      </c>
      <c r="H11" s="30"/>
      <c r="I11" s="29" t="s">
        <v>34</v>
      </c>
      <c r="J11" s="30"/>
      <c r="K11" s="29" t="s">
        <v>34</v>
      </c>
      <c r="L11" s="30"/>
      <c r="M11" s="29" t="s">
        <v>34</v>
      </c>
      <c r="N11" s="30"/>
      <c r="O11" s="29" t="s">
        <v>34</v>
      </c>
      <c r="P11" s="30"/>
      <c r="Q11" s="29" t="s">
        <v>34</v>
      </c>
      <c r="R11" s="30"/>
      <c r="S11" s="29" t="s">
        <v>34</v>
      </c>
      <c r="T11" s="30"/>
      <c r="U11" s="29" t="s">
        <v>34</v>
      </c>
      <c r="V11" s="30"/>
      <c r="W11" s="29" t="s">
        <v>34</v>
      </c>
      <c r="X11" s="30"/>
      <c r="Y11" s="29" t="s">
        <v>34</v>
      </c>
      <c r="Z11" s="30"/>
      <c r="AA11" s="29" t="s">
        <v>34</v>
      </c>
      <c r="AB11" s="30"/>
      <c r="AC11" s="29" t="s">
        <v>34</v>
      </c>
      <c r="AD11" s="30"/>
      <c r="AE11" s="15">
        <f>DATE($D$1+2018,$F$1,7)</f>
        <v>46029</v>
      </c>
      <c r="AF11" s="16" t="str">
        <f t="shared" si="1"/>
        <v>水</v>
      </c>
      <c r="AG11" s="17"/>
      <c r="AH11" s="22"/>
      <c r="AI11" s="29" t="s">
        <v>34</v>
      </c>
      <c r="AJ11" s="30"/>
      <c r="AK11" s="29" t="s">
        <v>34</v>
      </c>
      <c r="AL11" s="30"/>
      <c r="AM11" s="29" t="s">
        <v>34</v>
      </c>
      <c r="AN11" s="30"/>
      <c r="AO11" s="29" t="s">
        <v>34</v>
      </c>
      <c r="AP11" s="30"/>
      <c r="AQ11" s="29" t="s">
        <v>34</v>
      </c>
      <c r="AR11" s="30"/>
      <c r="AS11" s="29" t="s">
        <v>34</v>
      </c>
      <c r="AT11" s="30"/>
      <c r="AU11" s="29" t="s">
        <v>34</v>
      </c>
      <c r="AV11" s="30"/>
      <c r="AW11" s="29" t="s">
        <v>34</v>
      </c>
      <c r="AX11" s="30"/>
      <c r="AY11" s="29" t="s">
        <v>34</v>
      </c>
      <c r="AZ11" s="30"/>
      <c r="BA11" s="29" t="s">
        <v>34</v>
      </c>
      <c r="BB11" s="30"/>
      <c r="BC11" s="29" t="s">
        <v>34</v>
      </c>
      <c r="BD11" s="30"/>
      <c r="BE11" s="29" t="s">
        <v>34</v>
      </c>
      <c r="BF11" s="30"/>
      <c r="BG11" s="29" t="s">
        <v>34</v>
      </c>
      <c r="BH11" s="30"/>
      <c r="BI11" s="15">
        <f>DATE($D$1+2018,$F$1,7)</f>
        <v>46029</v>
      </c>
      <c r="BJ11" s="16" t="str">
        <f t="shared" si="2"/>
        <v>水</v>
      </c>
      <c r="BK11" s="17"/>
      <c r="BL11" s="22"/>
      <c r="BM11" s="29" t="s">
        <v>34</v>
      </c>
      <c r="BN11" s="30"/>
      <c r="BO11" s="29" t="s">
        <v>34</v>
      </c>
      <c r="BP11" s="30"/>
      <c r="BQ11" s="29" t="s">
        <v>34</v>
      </c>
      <c r="BR11" s="30"/>
      <c r="BS11" s="29" t="s">
        <v>34</v>
      </c>
      <c r="BT11" s="30"/>
      <c r="BU11" s="29" t="s">
        <v>34</v>
      </c>
      <c r="BV11" s="30"/>
      <c r="BW11" s="29" t="s">
        <v>34</v>
      </c>
      <c r="BX11" s="30"/>
      <c r="BY11" s="29" t="s">
        <v>34</v>
      </c>
      <c r="BZ11" s="30"/>
      <c r="CA11" s="29" t="s">
        <v>34</v>
      </c>
      <c r="CB11" s="30"/>
      <c r="CC11" s="29" t="s">
        <v>34</v>
      </c>
      <c r="CD11" s="30"/>
      <c r="CE11" s="29" t="s">
        <v>34</v>
      </c>
      <c r="CF11" s="30"/>
      <c r="CG11" s="29" t="s">
        <v>34</v>
      </c>
      <c r="CH11" s="30"/>
      <c r="CI11" s="29" t="s">
        <v>34</v>
      </c>
      <c r="CJ11" s="30"/>
      <c r="CK11" s="29" t="s">
        <v>34</v>
      </c>
      <c r="CL11" s="31"/>
      <c r="CM11" s="9"/>
      <c r="CN11" s="9"/>
      <c r="CO11" s="9"/>
      <c r="CP11" s="9"/>
    </row>
    <row r="12" spans="1:94" ht="54" customHeight="1" thickBot="1">
      <c r="A12" s="15">
        <f>DATE($D$1+2018,$F$1,8)</f>
        <v>46030</v>
      </c>
      <c r="B12" s="16" t="str">
        <f t="shared" si="0"/>
        <v>木</v>
      </c>
      <c r="C12" s="17"/>
      <c r="D12" s="22"/>
      <c r="E12" s="29" t="s">
        <v>34</v>
      </c>
      <c r="F12" s="30"/>
      <c r="G12" s="29" t="s">
        <v>34</v>
      </c>
      <c r="H12" s="30"/>
      <c r="I12" s="29" t="s">
        <v>34</v>
      </c>
      <c r="J12" s="30"/>
      <c r="K12" s="29" t="s">
        <v>34</v>
      </c>
      <c r="L12" s="30"/>
      <c r="M12" s="29" t="s">
        <v>34</v>
      </c>
      <c r="N12" s="30"/>
      <c r="O12" s="29" t="s">
        <v>34</v>
      </c>
      <c r="P12" s="30"/>
      <c r="Q12" s="29" t="s">
        <v>34</v>
      </c>
      <c r="R12" s="30"/>
      <c r="S12" s="29" t="s">
        <v>34</v>
      </c>
      <c r="T12" s="30"/>
      <c r="U12" s="29" t="s">
        <v>34</v>
      </c>
      <c r="V12" s="30"/>
      <c r="W12" s="29" t="s">
        <v>34</v>
      </c>
      <c r="X12" s="30"/>
      <c r="Y12" s="29" t="s">
        <v>34</v>
      </c>
      <c r="Z12" s="30"/>
      <c r="AA12" s="29" t="s">
        <v>34</v>
      </c>
      <c r="AB12" s="30"/>
      <c r="AC12" s="29" t="s">
        <v>34</v>
      </c>
      <c r="AD12" s="30"/>
      <c r="AE12" s="15">
        <f>DATE($D$1+2018,$F$1,8)</f>
        <v>46030</v>
      </c>
      <c r="AF12" s="16" t="str">
        <f t="shared" si="1"/>
        <v>木</v>
      </c>
      <c r="AG12" s="17"/>
      <c r="AH12" s="22"/>
      <c r="AI12" s="29" t="s">
        <v>34</v>
      </c>
      <c r="AJ12" s="30"/>
      <c r="AK12" s="29" t="s">
        <v>34</v>
      </c>
      <c r="AL12" s="30"/>
      <c r="AM12" s="29" t="s">
        <v>34</v>
      </c>
      <c r="AN12" s="30"/>
      <c r="AO12" s="29" t="s">
        <v>34</v>
      </c>
      <c r="AP12" s="30"/>
      <c r="AQ12" s="29" t="s">
        <v>34</v>
      </c>
      <c r="AR12" s="30"/>
      <c r="AS12" s="29" t="s">
        <v>34</v>
      </c>
      <c r="AT12" s="30"/>
      <c r="AU12" s="29" t="s">
        <v>34</v>
      </c>
      <c r="AV12" s="30"/>
      <c r="AW12" s="29" t="s">
        <v>34</v>
      </c>
      <c r="AX12" s="30"/>
      <c r="AY12" s="29" t="s">
        <v>34</v>
      </c>
      <c r="AZ12" s="30"/>
      <c r="BA12" s="29" t="s">
        <v>34</v>
      </c>
      <c r="BB12" s="30"/>
      <c r="BC12" s="29" t="s">
        <v>34</v>
      </c>
      <c r="BD12" s="30"/>
      <c r="BE12" s="29" t="s">
        <v>34</v>
      </c>
      <c r="BF12" s="30"/>
      <c r="BG12" s="29" t="s">
        <v>34</v>
      </c>
      <c r="BH12" s="30"/>
      <c r="BI12" s="15">
        <f>DATE($D$1+2018,$F$1,8)</f>
        <v>46030</v>
      </c>
      <c r="BJ12" s="16" t="str">
        <f t="shared" si="2"/>
        <v>木</v>
      </c>
      <c r="BK12" s="17"/>
      <c r="BL12" s="22"/>
      <c r="BM12" s="29" t="s">
        <v>34</v>
      </c>
      <c r="BN12" s="30"/>
      <c r="BO12" s="29" t="s">
        <v>34</v>
      </c>
      <c r="BP12" s="30"/>
      <c r="BQ12" s="29" t="s">
        <v>34</v>
      </c>
      <c r="BR12" s="30"/>
      <c r="BS12" s="29" t="s">
        <v>34</v>
      </c>
      <c r="BT12" s="30"/>
      <c r="BU12" s="29" t="s">
        <v>34</v>
      </c>
      <c r="BV12" s="30"/>
      <c r="BW12" s="29" t="s">
        <v>34</v>
      </c>
      <c r="BX12" s="30"/>
      <c r="BY12" s="29" t="s">
        <v>34</v>
      </c>
      <c r="BZ12" s="30"/>
      <c r="CA12" s="29" t="s">
        <v>34</v>
      </c>
      <c r="CB12" s="30"/>
      <c r="CC12" s="29" t="s">
        <v>34</v>
      </c>
      <c r="CD12" s="30"/>
      <c r="CE12" s="29" t="s">
        <v>34</v>
      </c>
      <c r="CF12" s="30"/>
      <c r="CG12" s="29" t="s">
        <v>34</v>
      </c>
      <c r="CH12" s="30"/>
      <c r="CI12" s="29" t="s">
        <v>34</v>
      </c>
      <c r="CJ12" s="30"/>
      <c r="CK12" s="29" t="s">
        <v>34</v>
      </c>
      <c r="CL12" s="31"/>
      <c r="CM12" s="9"/>
      <c r="CN12" s="9"/>
      <c r="CO12" s="9"/>
      <c r="CP12" s="9"/>
    </row>
    <row r="13" spans="1:94" ht="54" customHeight="1" thickBot="1">
      <c r="A13" s="15">
        <f>DATE($D$1+2018,$F$1,9)</f>
        <v>46031</v>
      </c>
      <c r="B13" s="16" t="str">
        <f t="shared" si="0"/>
        <v>金</v>
      </c>
      <c r="C13" s="17"/>
      <c r="D13" s="22"/>
      <c r="E13" s="29" t="s">
        <v>34</v>
      </c>
      <c r="F13" s="30"/>
      <c r="G13" s="29" t="s">
        <v>34</v>
      </c>
      <c r="H13" s="30"/>
      <c r="I13" s="29" t="s">
        <v>34</v>
      </c>
      <c r="J13" s="30"/>
      <c r="K13" s="29" t="s">
        <v>34</v>
      </c>
      <c r="L13" s="30"/>
      <c r="M13" s="29" t="s">
        <v>34</v>
      </c>
      <c r="N13" s="30"/>
      <c r="O13" s="29" t="s">
        <v>34</v>
      </c>
      <c r="P13" s="30"/>
      <c r="Q13" s="29" t="s">
        <v>34</v>
      </c>
      <c r="R13" s="30"/>
      <c r="S13" s="29" t="s">
        <v>34</v>
      </c>
      <c r="T13" s="30"/>
      <c r="U13" s="29" t="s">
        <v>34</v>
      </c>
      <c r="V13" s="30"/>
      <c r="W13" s="29" t="s">
        <v>34</v>
      </c>
      <c r="X13" s="30"/>
      <c r="Y13" s="29" t="s">
        <v>34</v>
      </c>
      <c r="Z13" s="30"/>
      <c r="AA13" s="29" t="s">
        <v>34</v>
      </c>
      <c r="AB13" s="30"/>
      <c r="AC13" s="29" t="s">
        <v>34</v>
      </c>
      <c r="AD13" s="30"/>
      <c r="AE13" s="15">
        <f>DATE($D$1+2018,$F$1,9)</f>
        <v>46031</v>
      </c>
      <c r="AF13" s="16" t="str">
        <f t="shared" si="1"/>
        <v>金</v>
      </c>
      <c r="AG13" s="17"/>
      <c r="AH13" s="22"/>
      <c r="AI13" s="29" t="s">
        <v>34</v>
      </c>
      <c r="AJ13" s="30"/>
      <c r="AK13" s="29" t="s">
        <v>34</v>
      </c>
      <c r="AL13" s="30"/>
      <c r="AM13" s="29" t="s">
        <v>34</v>
      </c>
      <c r="AN13" s="30"/>
      <c r="AO13" s="29" t="s">
        <v>34</v>
      </c>
      <c r="AP13" s="30"/>
      <c r="AQ13" s="29" t="s">
        <v>34</v>
      </c>
      <c r="AR13" s="30"/>
      <c r="AS13" s="29" t="s">
        <v>34</v>
      </c>
      <c r="AT13" s="30"/>
      <c r="AU13" s="29" t="s">
        <v>34</v>
      </c>
      <c r="AV13" s="30"/>
      <c r="AW13" s="29" t="s">
        <v>34</v>
      </c>
      <c r="AX13" s="30"/>
      <c r="AY13" s="29" t="s">
        <v>34</v>
      </c>
      <c r="AZ13" s="30"/>
      <c r="BA13" s="29" t="s">
        <v>34</v>
      </c>
      <c r="BB13" s="30"/>
      <c r="BC13" s="29" t="s">
        <v>34</v>
      </c>
      <c r="BD13" s="30"/>
      <c r="BE13" s="29" t="s">
        <v>34</v>
      </c>
      <c r="BF13" s="30"/>
      <c r="BG13" s="29" t="s">
        <v>34</v>
      </c>
      <c r="BH13" s="30"/>
      <c r="BI13" s="15">
        <f>DATE($D$1+2018,$F$1,9)</f>
        <v>46031</v>
      </c>
      <c r="BJ13" s="16" t="str">
        <f t="shared" si="2"/>
        <v>金</v>
      </c>
      <c r="BK13" s="17"/>
      <c r="BL13" s="22"/>
      <c r="BM13" s="29" t="s">
        <v>34</v>
      </c>
      <c r="BN13" s="30"/>
      <c r="BO13" s="29" t="s">
        <v>34</v>
      </c>
      <c r="BP13" s="30"/>
      <c r="BQ13" s="29" t="s">
        <v>34</v>
      </c>
      <c r="BR13" s="30"/>
      <c r="BS13" s="29" t="s">
        <v>34</v>
      </c>
      <c r="BT13" s="30"/>
      <c r="BU13" s="29" t="s">
        <v>34</v>
      </c>
      <c r="BV13" s="30"/>
      <c r="BW13" s="29" t="s">
        <v>34</v>
      </c>
      <c r="BX13" s="30"/>
      <c r="BY13" s="29" t="s">
        <v>34</v>
      </c>
      <c r="BZ13" s="30"/>
      <c r="CA13" s="29" t="s">
        <v>34</v>
      </c>
      <c r="CB13" s="30"/>
      <c r="CC13" s="29" t="s">
        <v>34</v>
      </c>
      <c r="CD13" s="30"/>
      <c r="CE13" s="29" t="s">
        <v>34</v>
      </c>
      <c r="CF13" s="30"/>
      <c r="CG13" s="29" t="s">
        <v>34</v>
      </c>
      <c r="CH13" s="30"/>
      <c r="CI13" s="29" t="s">
        <v>34</v>
      </c>
      <c r="CJ13" s="30"/>
      <c r="CK13" s="29" t="s">
        <v>34</v>
      </c>
      <c r="CL13" s="31"/>
      <c r="CM13" s="9"/>
      <c r="CN13" s="9"/>
      <c r="CO13" s="9"/>
      <c r="CP13" s="9"/>
    </row>
    <row r="14" spans="1:94" ht="54" customHeight="1" thickBot="1">
      <c r="A14" s="15">
        <f>DATE($D$1+2018,$F$1,10)</f>
        <v>46032</v>
      </c>
      <c r="B14" s="16" t="str">
        <f t="shared" si="0"/>
        <v>土</v>
      </c>
      <c r="C14" s="17"/>
      <c r="D14" s="22"/>
      <c r="E14" s="29" t="s">
        <v>34</v>
      </c>
      <c r="F14" s="30"/>
      <c r="G14" s="29" t="s">
        <v>34</v>
      </c>
      <c r="H14" s="30"/>
      <c r="I14" s="29" t="s">
        <v>34</v>
      </c>
      <c r="J14" s="30"/>
      <c r="K14" s="29" t="s">
        <v>34</v>
      </c>
      <c r="L14" s="30"/>
      <c r="M14" s="29" t="s">
        <v>34</v>
      </c>
      <c r="N14" s="30"/>
      <c r="O14" s="29" t="s">
        <v>34</v>
      </c>
      <c r="P14" s="30"/>
      <c r="Q14" s="29" t="s">
        <v>34</v>
      </c>
      <c r="R14" s="30"/>
      <c r="S14" s="29" t="s">
        <v>34</v>
      </c>
      <c r="T14" s="30"/>
      <c r="U14" s="29" t="s">
        <v>34</v>
      </c>
      <c r="V14" s="30"/>
      <c r="W14" s="29" t="s">
        <v>34</v>
      </c>
      <c r="X14" s="30"/>
      <c r="Y14" s="29" t="s">
        <v>34</v>
      </c>
      <c r="Z14" s="30"/>
      <c r="AA14" s="29" t="s">
        <v>34</v>
      </c>
      <c r="AB14" s="30"/>
      <c r="AC14" s="29" t="s">
        <v>34</v>
      </c>
      <c r="AD14" s="30"/>
      <c r="AE14" s="15">
        <f>DATE($D$1+2018,$F$1,10)</f>
        <v>46032</v>
      </c>
      <c r="AF14" s="16" t="str">
        <f t="shared" si="1"/>
        <v>土</v>
      </c>
      <c r="AG14" s="17"/>
      <c r="AH14" s="22"/>
      <c r="AI14" s="29" t="s">
        <v>34</v>
      </c>
      <c r="AJ14" s="30"/>
      <c r="AK14" s="29" t="s">
        <v>34</v>
      </c>
      <c r="AL14" s="30"/>
      <c r="AM14" s="29" t="s">
        <v>34</v>
      </c>
      <c r="AN14" s="30"/>
      <c r="AO14" s="29" t="s">
        <v>34</v>
      </c>
      <c r="AP14" s="30"/>
      <c r="AQ14" s="29" t="s">
        <v>34</v>
      </c>
      <c r="AR14" s="30"/>
      <c r="AS14" s="29" t="s">
        <v>34</v>
      </c>
      <c r="AT14" s="30"/>
      <c r="AU14" s="29" t="s">
        <v>34</v>
      </c>
      <c r="AV14" s="30"/>
      <c r="AW14" s="29" t="s">
        <v>34</v>
      </c>
      <c r="AX14" s="30"/>
      <c r="AY14" s="29" t="s">
        <v>34</v>
      </c>
      <c r="AZ14" s="30"/>
      <c r="BA14" s="29" t="s">
        <v>34</v>
      </c>
      <c r="BB14" s="30"/>
      <c r="BC14" s="29" t="s">
        <v>34</v>
      </c>
      <c r="BD14" s="30"/>
      <c r="BE14" s="29" t="s">
        <v>34</v>
      </c>
      <c r="BF14" s="30"/>
      <c r="BG14" s="29" t="s">
        <v>34</v>
      </c>
      <c r="BH14" s="30"/>
      <c r="BI14" s="15">
        <f>DATE($D$1+2018,$F$1,10)</f>
        <v>46032</v>
      </c>
      <c r="BJ14" s="16" t="str">
        <f t="shared" si="2"/>
        <v>土</v>
      </c>
      <c r="BK14" s="17"/>
      <c r="BL14" s="22"/>
      <c r="BM14" s="29" t="s">
        <v>34</v>
      </c>
      <c r="BN14" s="30"/>
      <c r="BO14" s="29" t="s">
        <v>34</v>
      </c>
      <c r="BP14" s="30"/>
      <c r="BQ14" s="29" t="s">
        <v>34</v>
      </c>
      <c r="BR14" s="30"/>
      <c r="BS14" s="29" t="s">
        <v>34</v>
      </c>
      <c r="BT14" s="30"/>
      <c r="BU14" s="29" t="s">
        <v>34</v>
      </c>
      <c r="BV14" s="30"/>
      <c r="BW14" s="29" t="s">
        <v>34</v>
      </c>
      <c r="BX14" s="30"/>
      <c r="BY14" s="29" t="s">
        <v>34</v>
      </c>
      <c r="BZ14" s="30"/>
      <c r="CA14" s="29" t="s">
        <v>34</v>
      </c>
      <c r="CB14" s="30"/>
      <c r="CC14" s="29" t="s">
        <v>34</v>
      </c>
      <c r="CD14" s="30"/>
      <c r="CE14" s="29" t="s">
        <v>34</v>
      </c>
      <c r="CF14" s="30"/>
      <c r="CG14" s="29" t="s">
        <v>34</v>
      </c>
      <c r="CH14" s="30"/>
      <c r="CI14" s="29" t="s">
        <v>34</v>
      </c>
      <c r="CJ14" s="30"/>
      <c r="CK14" s="29" t="s">
        <v>34</v>
      </c>
      <c r="CL14" s="31"/>
      <c r="CM14" s="9"/>
      <c r="CN14" s="9"/>
      <c r="CO14" s="9"/>
      <c r="CP14" s="9"/>
    </row>
    <row r="15" spans="1:94" ht="54" customHeight="1" thickBot="1">
      <c r="A15" s="15">
        <f>DATE($D$1+2018,$F$1,11)</f>
        <v>46033</v>
      </c>
      <c r="B15" s="16" t="str">
        <f t="shared" si="0"/>
        <v>日</v>
      </c>
      <c r="C15" s="17"/>
      <c r="D15" s="22"/>
      <c r="E15" s="29"/>
      <c r="F15" s="30"/>
      <c r="G15" s="29"/>
      <c r="H15" s="30"/>
      <c r="I15" s="29"/>
      <c r="J15" s="30"/>
      <c r="K15" s="29"/>
      <c r="L15" s="30"/>
      <c r="M15" s="29"/>
      <c r="N15" s="30"/>
      <c r="O15" s="29"/>
      <c r="P15" s="30"/>
      <c r="Q15" s="29"/>
      <c r="R15" s="30"/>
      <c r="S15" s="29"/>
      <c r="T15" s="30"/>
      <c r="U15" s="29" t="s">
        <v>34</v>
      </c>
      <c r="V15" s="30"/>
      <c r="W15" s="29" t="s">
        <v>34</v>
      </c>
      <c r="X15" s="30"/>
      <c r="Y15" s="29" t="s">
        <v>34</v>
      </c>
      <c r="Z15" s="30"/>
      <c r="AA15" s="29" t="s">
        <v>34</v>
      </c>
      <c r="AB15" s="30"/>
      <c r="AC15" s="29" t="s">
        <v>34</v>
      </c>
      <c r="AD15" s="30"/>
      <c r="AE15" s="15">
        <f>DATE($D$1+2018,$F$1,11)</f>
        <v>46033</v>
      </c>
      <c r="AF15" s="16" t="str">
        <f t="shared" si="1"/>
        <v>日</v>
      </c>
      <c r="AG15" s="17"/>
      <c r="AH15" s="22"/>
      <c r="AI15" s="29" t="s">
        <v>34</v>
      </c>
      <c r="AJ15" s="30"/>
      <c r="AK15" s="29" t="s">
        <v>34</v>
      </c>
      <c r="AL15" s="30"/>
      <c r="AM15" s="29" t="s">
        <v>34</v>
      </c>
      <c r="AN15" s="30"/>
      <c r="AO15" s="29" t="s">
        <v>34</v>
      </c>
      <c r="AP15" s="30"/>
      <c r="AQ15" s="29" t="s">
        <v>34</v>
      </c>
      <c r="AR15" s="30"/>
      <c r="AS15" s="29" t="s">
        <v>34</v>
      </c>
      <c r="AT15" s="30"/>
      <c r="AU15" s="29" t="s">
        <v>34</v>
      </c>
      <c r="AV15" s="30"/>
      <c r="AW15" s="29" t="s">
        <v>34</v>
      </c>
      <c r="AX15" s="30"/>
      <c r="AY15" s="29" t="s">
        <v>34</v>
      </c>
      <c r="AZ15" s="30"/>
      <c r="BA15" s="29" t="s">
        <v>34</v>
      </c>
      <c r="BB15" s="30"/>
      <c r="BC15" s="29" t="s">
        <v>34</v>
      </c>
      <c r="BD15" s="30"/>
      <c r="BE15" s="29" t="s">
        <v>34</v>
      </c>
      <c r="BF15" s="30"/>
      <c r="BG15" s="29" t="s">
        <v>34</v>
      </c>
      <c r="BH15" s="30"/>
      <c r="BI15" s="15">
        <f>DATE($D$1+2018,$F$1,11)</f>
        <v>46033</v>
      </c>
      <c r="BJ15" s="16" t="str">
        <f t="shared" si="2"/>
        <v>日</v>
      </c>
      <c r="BK15" s="17"/>
      <c r="BL15" s="22"/>
      <c r="BM15" s="29" t="s">
        <v>34</v>
      </c>
      <c r="BN15" s="30"/>
      <c r="BO15" s="29" t="s">
        <v>34</v>
      </c>
      <c r="BP15" s="30"/>
      <c r="BQ15" s="29" t="s">
        <v>34</v>
      </c>
      <c r="BR15" s="30"/>
      <c r="BS15" s="29" t="s">
        <v>34</v>
      </c>
      <c r="BT15" s="30"/>
      <c r="BU15" s="29" t="s">
        <v>34</v>
      </c>
      <c r="BV15" s="30"/>
      <c r="BW15" s="29" t="s">
        <v>34</v>
      </c>
      <c r="BX15" s="30"/>
      <c r="BY15" s="29" t="s">
        <v>34</v>
      </c>
      <c r="BZ15" s="30"/>
      <c r="CA15" s="29" t="s">
        <v>34</v>
      </c>
      <c r="CB15" s="30"/>
      <c r="CC15" s="29" t="s">
        <v>34</v>
      </c>
      <c r="CD15" s="30"/>
      <c r="CE15" s="29" t="s">
        <v>34</v>
      </c>
      <c r="CF15" s="30"/>
      <c r="CG15" s="29" t="s">
        <v>34</v>
      </c>
      <c r="CH15" s="30"/>
      <c r="CI15" s="29" t="s">
        <v>34</v>
      </c>
      <c r="CJ15" s="30"/>
      <c r="CK15" s="29" t="s">
        <v>34</v>
      </c>
      <c r="CL15" s="31"/>
      <c r="CM15" s="9"/>
      <c r="CN15" s="9"/>
      <c r="CO15" s="9"/>
      <c r="CP15" s="9"/>
    </row>
    <row r="16" spans="1:94" ht="54" customHeight="1" thickBot="1">
      <c r="A16" s="15">
        <f>DATE($D$1+2018,$F$1,12)</f>
        <v>46034</v>
      </c>
      <c r="B16" s="16" t="str">
        <f t="shared" si="0"/>
        <v>月</v>
      </c>
      <c r="C16" s="17"/>
      <c r="D16" s="22"/>
      <c r="E16" s="29" t="s">
        <v>34</v>
      </c>
      <c r="F16" s="30"/>
      <c r="G16" s="29" t="s">
        <v>34</v>
      </c>
      <c r="H16" s="30"/>
      <c r="I16" s="29" t="s">
        <v>34</v>
      </c>
      <c r="J16" s="30"/>
      <c r="K16" s="29" t="s">
        <v>34</v>
      </c>
      <c r="L16" s="30"/>
      <c r="M16" s="29" t="s">
        <v>34</v>
      </c>
      <c r="N16" s="30"/>
      <c r="O16" s="29" t="s">
        <v>34</v>
      </c>
      <c r="P16" s="30"/>
      <c r="Q16" s="29" t="s">
        <v>34</v>
      </c>
      <c r="R16" s="30"/>
      <c r="S16" s="29" t="s">
        <v>34</v>
      </c>
      <c r="T16" s="30"/>
      <c r="U16" s="29" t="s">
        <v>34</v>
      </c>
      <c r="V16" s="30"/>
      <c r="W16" s="29" t="s">
        <v>34</v>
      </c>
      <c r="X16" s="30"/>
      <c r="Y16" s="29" t="s">
        <v>34</v>
      </c>
      <c r="Z16" s="30"/>
      <c r="AA16" s="29" t="s">
        <v>34</v>
      </c>
      <c r="AB16" s="30"/>
      <c r="AC16" s="29" t="s">
        <v>34</v>
      </c>
      <c r="AD16" s="30"/>
      <c r="AE16" s="15">
        <f>DATE($D$1+2018,$F$1,12)</f>
        <v>46034</v>
      </c>
      <c r="AF16" s="16" t="str">
        <f t="shared" si="1"/>
        <v>月</v>
      </c>
      <c r="AG16" s="17"/>
      <c r="AH16" s="22"/>
      <c r="AI16" s="29" t="s">
        <v>34</v>
      </c>
      <c r="AJ16" s="30"/>
      <c r="AK16" s="29" t="s">
        <v>34</v>
      </c>
      <c r="AL16" s="30"/>
      <c r="AM16" s="29" t="s">
        <v>34</v>
      </c>
      <c r="AN16" s="30"/>
      <c r="AO16" s="29" t="s">
        <v>34</v>
      </c>
      <c r="AP16" s="30"/>
      <c r="AQ16" s="29" t="s">
        <v>34</v>
      </c>
      <c r="AR16" s="30"/>
      <c r="AS16" s="29" t="s">
        <v>34</v>
      </c>
      <c r="AT16" s="30"/>
      <c r="AU16" s="29" t="s">
        <v>34</v>
      </c>
      <c r="AV16" s="30"/>
      <c r="AW16" s="29" t="s">
        <v>34</v>
      </c>
      <c r="AX16" s="30"/>
      <c r="AY16" s="29" t="s">
        <v>34</v>
      </c>
      <c r="AZ16" s="30"/>
      <c r="BA16" s="29" t="s">
        <v>34</v>
      </c>
      <c r="BB16" s="30"/>
      <c r="BC16" s="29" t="s">
        <v>34</v>
      </c>
      <c r="BD16" s="30"/>
      <c r="BE16" s="29" t="s">
        <v>34</v>
      </c>
      <c r="BF16" s="30"/>
      <c r="BG16" s="29" t="s">
        <v>34</v>
      </c>
      <c r="BH16" s="30"/>
      <c r="BI16" s="15">
        <f>DATE($D$1+2018,$F$1,12)</f>
        <v>46034</v>
      </c>
      <c r="BJ16" s="16" t="str">
        <f t="shared" si="2"/>
        <v>月</v>
      </c>
      <c r="BK16" s="17"/>
      <c r="BL16" s="22"/>
      <c r="BM16" s="29" t="s">
        <v>34</v>
      </c>
      <c r="BN16" s="30"/>
      <c r="BO16" s="29" t="s">
        <v>34</v>
      </c>
      <c r="BP16" s="30"/>
      <c r="BQ16" s="29" t="s">
        <v>34</v>
      </c>
      <c r="BR16" s="30"/>
      <c r="BS16" s="29" t="s">
        <v>34</v>
      </c>
      <c r="BT16" s="30"/>
      <c r="BU16" s="29" t="s">
        <v>34</v>
      </c>
      <c r="BV16" s="30"/>
      <c r="BW16" s="29" t="s">
        <v>34</v>
      </c>
      <c r="BX16" s="30"/>
      <c r="BY16" s="29" t="s">
        <v>34</v>
      </c>
      <c r="BZ16" s="30"/>
      <c r="CA16" s="29" t="s">
        <v>34</v>
      </c>
      <c r="CB16" s="30"/>
      <c r="CC16" s="29" t="s">
        <v>34</v>
      </c>
      <c r="CD16" s="30"/>
      <c r="CE16" s="29" t="s">
        <v>34</v>
      </c>
      <c r="CF16" s="30"/>
      <c r="CG16" s="29" t="s">
        <v>34</v>
      </c>
      <c r="CH16" s="30"/>
      <c r="CI16" s="29" t="s">
        <v>34</v>
      </c>
      <c r="CJ16" s="30"/>
      <c r="CK16" s="29" t="s">
        <v>34</v>
      </c>
      <c r="CL16" s="31"/>
      <c r="CM16" s="9"/>
      <c r="CN16" s="9"/>
      <c r="CO16" s="9"/>
      <c r="CP16" s="9"/>
    </row>
    <row r="17" spans="1:94" ht="54" customHeight="1" thickBot="1">
      <c r="A17" s="15">
        <f>DATE($D$1+2018,$F$1,13)</f>
        <v>46035</v>
      </c>
      <c r="B17" s="16" t="str">
        <f t="shared" si="0"/>
        <v>火</v>
      </c>
      <c r="C17" s="17"/>
      <c r="D17" s="22"/>
      <c r="E17" s="29" t="s">
        <v>34</v>
      </c>
      <c r="F17" s="30"/>
      <c r="G17" s="29" t="s">
        <v>34</v>
      </c>
      <c r="H17" s="30"/>
      <c r="I17" s="29" t="s">
        <v>34</v>
      </c>
      <c r="J17" s="30"/>
      <c r="K17" s="29" t="s">
        <v>34</v>
      </c>
      <c r="L17" s="30"/>
      <c r="M17" s="29" t="s">
        <v>34</v>
      </c>
      <c r="N17" s="30"/>
      <c r="O17" s="29" t="s">
        <v>34</v>
      </c>
      <c r="P17" s="30"/>
      <c r="Q17" s="29" t="s">
        <v>34</v>
      </c>
      <c r="R17" s="30"/>
      <c r="S17" s="29" t="s">
        <v>34</v>
      </c>
      <c r="T17" s="30"/>
      <c r="U17" s="29" t="s">
        <v>34</v>
      </c>
      <c r="V17" s="30"/>
      <c r="W17" s="29" t="s">
        <v>34</v>
      </c>
      <c r="X17" s="30"/>
      <c r="Y17" s="29" t="s">
        <v>34</v>
      </c>
      <c r="Z17" s="30"/>
      <c r="AA17" s="29" t="s">
        <v>34</v>
      </c>
      <c r="AB17" s="30"/>
      <c r="AC17" s="29" t="s">
        <v>34</v>
      </c>
      <c r="AD17" s="30"/>
      <c r="AE17" s="15">
        <f>DATE($D$1+2018,$F$1,13)</f>
        <v>46035</v>
      </c>
      <c r="AF17" s="16" t="str">
        <f t="shared" si="1"/>
        <v>火</v>
      </c>
      <c r="AG17" s="17"/>
      <c r="AH17" s="22"/>
      <c r="AI17" s="29" t="s">
        <v>34</v>
      </c>
      <c r="AJ17" s="30"/>
      <c r="AK17" s="29" t="s">
        <v>34</v>
      </c>
      <c r="AL17" s="30"/>
      <c r="AM17" s="29" t="s">
        <v>34</v>
      </c>
      <c r="AN17" s="30"/>
      <c r="AO17" s="29" t="s">
        <v>34</v>
      </c>
      <c r="AP17" s="30"/>
      <c r="AQ17" s="29" t="s">
        <v>34</v>
      </c>
      <c r="AR17" s="30"/>
      <c r="AS17" s="29" t="s">
        <v>34</v>
      </c>
      <c r="AT17" s="30"/>
      <c r="AU17" s="29" t="s">
        <v>34</v>
      </c>
      <c r="AV17" s="30"/>
      <c r="AW17" s="29" t="s">
        <v>34</v>
      </c>
      <c r="AX17" s="30"/>
      <c r="AY17" s="29" t="s">
        <v>34</v>
      </c>
      <c r="AZ17" s="30"/>
      <c r="BA17" s="29" t="s">
        <v>34</v>
      </c>
      <c r="BB17" s="30"/>
      <c r="BC17" s="29" t="s">
        <v>34</v>
      </c>
      <c r="BD17" s="30"/>
      <c r="BE17" s="29" t="s">
        <v>34</v>
      </c>
      <c r="BF17" s="30"/>
      <c r="BG17" s="29" t="s">
        <v>34</v>
      </c>
      <c r="BH17" s="30"/>
      <c r="BI17" s="15">
        <f>DATE($D$1+2018,$F$1,13)</f>
        <v>46035</v>
      </c>
      <c r="BJ17" s="16" t="str">
        <f t="shared" si="2"/>
        <v>火</v>
      </c>
      <c r="BK17" s="17"/>
      <c r="BL17" s="22"/>
      <c r="BM17" s="29" t="s">
        <v>34</v>
      </c>
      <c r="BN17" s="30"/>
      <c r="BO17" s="29" t="s">
        <v>34</v>
      </c>
      <c r="BP17" s="30"/>
      <c r="BQ17" s="29" t="s">
        <v>34</v>
      </c>
      <c r="BR17" s="30"/>
      <c r="BS17" s="29" t="s">
        <v>34</v>
      </c>
      <c r="BT17" s="30"/>
      <c r="BU17" s="29" t="s">
        <v>34</v>
      </c>
      <c r="BV17" s="30"/>
      <c r="BW17" s="29" t="s">
        <v>34</v>
      </c>
      <c r="BX17" s="30"/>
      <c r="BY17" s="29" t="s">
        <v>34</v>
      </c>
      <c r="BZ17" s="30"/>
      <c r="CA17" s="29" t="s">
        <v>34</v>
      </c>
      <c r="CB17" s="30"/>
      <c r="CC17" s="29" t="s">
        <v>34</v>
      </c>
      <c r="CD17" s="30"/>
      <c r="CE17" s="29" t="s">
        <v>34</v>
      </c>
      <c r="CF17" s="30"/>
      <c r="CG17" s="29" t="s">
        <v>34</v>
      </c>
      <c r="CH17" s="30"/>
      <c r="CI17" s="29" t="s">
        <v>34</v>
      </c>
      <c r="CJ17" s="30"/>
      <c r="CK17" s="29" t="s">
        <v>34</v>
      </c>
      <c r="CL17" s="31"/>
      <c r="CM17" s="9"/>
      <c r="CN17" s="9"/>
      <c r="CO17" s="9"/>
      <c r="CP17" s="9"/>
    </row>
    <row r="18" spans="1:94" ht="54" customHeight="1" thickBot="1">
      <c r="A18" s="15">
        <f>DATE($D$1+2018,$F$1,14)</f>
        <v>46036</v>
      </c>
      <c r="B18" s="16" t="str">
        <f t="shared" si="0"/>
        <v>水</v>
      </c>
      <c r="C18" s="17"/>
      <c r="D18" s="22"/>
      <c r="E18" s="29" t="s">
        <v>34</v>
      </c>
      <c r="F18" s="30"/>
      <c r="G18" s="29" t="s">
        <v>34</v>
      </c>
      <c r="H18" s="30"/>
      <c r="I18" s="29" t="s">
        <v>34</v>
      </c>
      <c r="J18" s="30"/>
      <c r="K18" s="29" t="s">
        <v>34</v>
      </c>
      <c r="L18" s="30"/>
      <c r="M18" s="29" t="s">
        <v>34</v>
      </c>
      <c r="N18" s="30"/>
      <c r="O18" s="29" t="s">
        <v>34</v>
      </c>
      <c r="P18" s="30"/>
      <c r="Q18" s="29" t="s">
        <v>34</v>
      </c>
      <c r="R18" s="30"/>
      <c r="S18" s="29" t="s">
        <v>34</v>
      </c>
      <c r="T18" s="30"/>
      <c r="U18" s="29" t="s">
        <v>34</v>
      </c>
      <c r="V18" s="30"/>
      <c r="W18" s="29" t="s">
        <v>34</v>
      </c>
      <c r="X18" s="30"/>
      <c r="Y18" s="29" t="s">
        <v>34</v>
      </c>
      <c r="Z18" s="30"/>
      <c r="AA18" s="29" t="s">
        <v>34</v>
      </c>
      <c r="AB18" s="30"/>
      <c r="AC18" s="29" t="s">
        <v>34</v>
      </c>
      <c r="AD18" s="30"/>
      <c r="AE18" s="15">
        <f>DATE($D$1+2018,$F$1,14)</f>
        <v>46036</v>
      </c>
      <c r="AF18" s="16" t="str">
        <f t="shared" si="1"/>
        <v>水</v>
      </c>
      <c r="AG18" s="17"/>
      <c r="AH18" s="22"/>
      <c r="AI18" s="29" t="s">
        <v>34</v>
      </c>
      <c r="AJ18" s="30"/>
      <c r="AK18" s="29" t="s">
        <v>34</v>
      </c>
      <c r="AL18" s="30"/>
      <c r="AM18" s="29" t="s">
        <v>34</v>
      </c>
      <c r="AN18" s="30"/>
      <c r="AO18" s="29" t="s">
        <v>34</v>
      </c>
      <c r="AP18" s="30"/>
      <c r="AQ18" s="29" t="s">
        <v>34</v>
      </c>
      <c r="AR18" s="30"/>
      <c r="AS18" s="29" t="s">
        <v>34</v>
      </c>
      <c r="AT18" s="30"/>
      <c r="AU18" s="29" t="s">
        <v>34</v>
      </c>
      <c r="AV18" s="30"/>
      <c r="AW18" s="29" t="s">
        <v>34</v>
      </c>
      <c r="AX18" s="30"/>
      <c r="AY18" s="29" t="s">
        <v>34</v>
      </c>
      <c r="AZ18" s="30"/>
      <c r="BA18" s="29" t="s">
        <v>34</v>
      </c>
      <c r="BB18" s="30"/>
      <c r="BC18" s="29" t="s">
        <v>34</v>
      </c>
      <c r="BD18" s="30"/>
      <c r="BE18" s="29" t="s">
        <v>34</v>
      </c>
      <c r="BF18" s="30"/>
      <c r="BG18" s="29" t="s">
        <v>34</v>
      </c>
      <c r="BH18" s="30"/>
      <c r="BI18" s="15">
        <f>DATE($D$1+2018,$F$1,14)</f>
        <v>46036</v>
      </c>
      <c r="BJ18" s="16" t="str">
        <f t="shared" si="2"/>
        <v>水</v>
      </c>
      <c r="BK18" s="17"/>
      <c r="BL18" s="22"/>
      <c r="BM18" s="29" t="s">
        <v>34</v>
      </c>
      <c r="BN18" s="30"/>
      <c r="BO18" s="29" t="s">
        <v>34</v>
      </c>
      <c r="BP18" s="30"/>
      <c r="BQ18" s="29" t="s">
        <v>34</v>
      </c>
      <c r="BR18" s="30"/>
      <c r="BS18" s="29" t="s">
        <v>34</v>
      </c>
      <c r="BT18" s="30"/>
      <c r="BU18" s="29" t="s">
        <v>34</v>
      </c>
      <c r="BV18" s="30"/>
      <c r="BW18" s="29" t="s">
        <v>34</v>
      </c>
      <c r="BX18" s="30"/>
      <c r="BY18" s="29" t="s">
        <v>34</v>
      </c>
      <c r="BZ18" s="30"/>
      <c r="CA18" s="29" t="s">
        <v>34</v>
      </c>
      <c r="CB18" s="30"/>
      <c r="CC18" s="29" t="s">
        <v>34</v>
      </c>
      <c r="CD18" s="30"/>
      <c r="CE18" s="29" t="s">
        <v>34</v>
      </c>
      <c r="CF18" s="30"/>
      <c r="CG18" s="29" t="s">
        <v>34</v>
      </c>
      <c r="CH18" s="30"/>
      <c r="CI18" s="29" t="s">
        <v>34</v>
      </c>
      <c r="CJ18" s="30"/>
      <c r="CK18" s="29" t="s">
        <v>34</v>
      </c>
      <c r="CL18" s="31"/>
      <c r="CM18" s="9"/>
      <c r="CN18" s="9"/>
      <c r="CO18" s="9"/>
      <c r="CP18" s="9"/>
    </row>
    <row r="19" spans="1:94" ht="54" customHeight="1" thickBot="1">
      <c r="A19" s="15">
        <f>DATE($D$1+2018,$F$1,15)</f>
        <v>46037</v>
      </c>
      <c r="B19" s="16" t="str">
        <f t="shared" si="0"/>
        <v>木</v>
      </c>
      <c r="C19" s="17"/>
      <c r="D19" s="22"/>
      <c r="E19" s="29" t="s">
        <v>34</v>
      </c>
      <c r="F19" s="30"/>
      <c r="G19" s="29" t="s">
        <v>34</v>
      </c>
      <c r="H19" s="30"/>
      <c r="I19" s="29" t="s">
        <v>34</v>
      </c>
      <c r="J19" s="30"/>
      <c r="K19" s="29" t="s">
        <v>34</v>
      </c>
      <c r="L19" s="30"/>
      <c r="M19" s="29" t="s">
        <v>34</v>
      </c>
      <c r="N19" s="30"/>
      <c r="O19" s="29" t="s">
        <v>34</v>
      </c>
      <c r="P19" s="30"/>
      <c r="Q19" s="29" t="s">
        <v>34</v>
      </c>
      <c r="R19" s="30"/>
      <c r="S19" s="29" t="s">
        <v>34</v>
      </c>
      <c r="T19" s="30"/>
      <c r="U19" s="29" t="s">
        <v>34</v>
      </c>
      <c r="V19" s="30"/>
      <c r="W19" s="29" t="s">
        <v>34</v>
      </c>
      <c r="X19" s="30"/>
      <c r="Y19" s="29" t="s">
        <v>34</v>
      </c>
      <c r="Z19" s="30"/>
      <c r="AA19" s="29" t="s">
        <v>34</v>
      </c>
      <c r="AB19" s="30"/>
      <c r="AC19" s="29" t="s">
        <v>34</v>
      </c>
      <c r="AD19" s="30"/>
      <c r="AE19" s="15">
        <f>DATE($D$1+2018,$F$1,15)</f>
        <v>46037</v>
      </c>
      <c r="AF19" s="16" t="str">
        <f t="shared" si="1"/>
        <v>木</v>
      </c>
      <c r="AG19" s="17"/>
      <c r="AH19" s="22"/>
      <c r="AI19" s="29" t="s">
        <v>34</v>
      </c>
      <c r="AJ19" s="30"/>
      <c r="AK19" s="29" t="s">
        <v>34</v>
      </c>
      <c r="AL19" s="30"/>
      <c r="AM19" s="29" t="s">
        <v>34</v>
      </c>
      <c r="AN19" s="30"/>
      <c r="AO19" s="29" t="s">
        <v>34</v>
      </c>
      <c r="AP19" s="30"/>
      <c r="AQ19" s="29" t="s">
        <v>34</v>
      </c>
      <c r="AR19" s="30"/>
      <c r="AS19" s="29" t="s">
        <v>34</v>
      </c>
      <c r="AT19" s="30"/>
      <c r="AU19" s="29" t="s">
        <v>34</v>
      </c>
      <c r="AV19" s="30"/>
      <c r="AW19" s="29" t="s">
        <v>34</v>
      </c>
      <c r="AX19" s="30"/>
      <c r="AY19" s="29" t="s">
        <v>34</v>
      </c>
      <c r="AZ19" s="30"/>
      <c r="BA19" s="29" t="s">
        <v>34</v>
      </c>
      <c r="BB19" s="30"/>
      <c r="BC19" s="29" t="s">
        <v>34</v>
      </c>
      <c r="BD19" s="30"/>
      <c r="BE19" s="29" t="s">
        <v>34</v>
      </c>
      <c r="BF19" s="30"/>
      <c r="BG19" s="29" t="s">
        <v>34</v>
      </c>
      <c r="BH19" s="30"/>
      <c r="BI19" s="15">
        <f>DATE($D$1+2018,$F$1,15)</f>
        <v>46037</v>
      </c>
      <c r="BJ19" s="16" t="str">
        <f t="shared" si="2"/>
        <v>木</v>
      </c>
      <c r="BK19" s="17"/>
      <c r="BL19" s="22"/>
      <c r="BM19" s="29" t="s">
        <v>34</v>
      </c>
      <c r="BN19" s="30"/>
      <c r="BO19" s="29" t="s">
        <v>34</v>
      </c>
      <c r="BP19" s="30"/>
      <c r="BQ19" s="29" t="s">
        <v>34</v>
      </c>
      <c r="BR19" s="30"/>
      <c r="BS19" s="29" t="s">
        <v>34</v>
      </c>
      <c r="BT19" s="30"/>
      <c r="BU19" s="29" t="s">
        <v>34</v>
      </c>
      <c r="BV19" s="30"/>
      <c r="BW19" s="29" t="s">
        <v>34</v>
      </c>
      <c r="BX19" s="30"/>
      <c r="BY19" s="29" t="s">
        <v>34</v>
      </c>
      <c r="BZ19" s="30"/>
      <c r="CA19" s="29" t="s">
        <v>34</v>
      </c>
      <c r="CB19" s="30"/>
      <c r="CC19" s="29" t="s">
        <v>34</v>
      </c>
      <c r="CD19" s="30"/>
      <c r="CE19" s="29" t="s">
        <v>34</v>
      </c>
      <c r="CF19" s="30"/>
      <c r="CG19" s="29" t="s">
        <v>34</v>
      </c>
      <c r="CH19" s="30"/>
      <c r="CI19" s="29" t="s">
        <v>34</v>
      </c>
      <c r="CJ19" s="30"/>
      <c r="CK19" s="29" t="s">
        <v>34</v>
      </c>
      <c r="CL19" s="31"/>
      <c r="CM19" s="9"/>
      <c r="CN19" s="9"/>
      <c r="CO19" s="9"/>
      <c r="CP19" s="9"/>
    </row>
    <row r="20" spans="1:94" ht="54" customHeight="1" thickBot="1">
      <c r="A20" s="15">
        <f>DATE($D$1+2018,$F$1,16)</f>
        <v>46038</v>
      </c>
      <c r="B20" s="16" t="str">
        <f t="shared" si="0"/>
        <v>金</v>
      </c>
      <c r="C20" s="17"/>
      <c r="D20" s="22"/>
      <c r="E20" s="29" t="s">
        <v>34</v>
      </c>
      <c r="F20" s="30"/>
      <c r="G20" s="29" t="s">
        <v>34</v>
      </c>
      <c r="H20" s="30"/>
      <c r="I20" s="29" t="s">
        <v>34</v>
      </c>
      <c r="J20" s="30"/>
      <c r="K20" s="29" t="s">
        <v>34</v>
      </c>
      <c r="L20" s="30"/>
      <c r="M20" s="29" t="s">
        <v>34</v>
      </c>
      <c r="N20" s="30"/>
      <c r="O20" s="29" t="s">
        <v>34</v>
      </c>
      <c r="P20" s="30"/>
      <c r="Q20" s="29" t="s">
        <v>34</v>
      </c>
      <c r="R20" s="30"/>
      <c r="S20" s="29" t="s">
        <v>34</v>
      </c>
      <c r="T20" s="30"/>
      <c r="U20" s="29" t="s">
        <v>34</v>
      </c>
      <c r="V20" s="30"/>
      <c r="W20" s="29" t="s">
        <v>34</v>
      </c>
      <c r="X20" s="30"/>
      <c r="Y20" s="29" t="s">
        <v>34</v>
      </c>
      <c r="Z20" s="30"/>
      <c r="AA20" s="29" t="s">
        <v>34</v>
      </c>
      <c r="AB20" s="30"/>
      <c r="AC20" s="29" t="s">
        <v>34</v>
      </c>
      <c r="AD20" s="30"/>
      <c r="AE20" s="15">
        <f>DATE($D$1+2018,$F$1,16)</f>
        <v>46038</v>
      </c>
      <c r="AF20" s="16" t="str">
        <f t="shared" si="1"/>
        <v>金</v>
      </c>
      <c r="AG20" s="17"/>
      <c r="AH20" s="22"/>
      <c r="AI20" s="29" t="s">
        <v>34</v>
      </c>
      <c r="AJ20" s="30"/>
      <c r="AK20" s="29" t="s">
        <v>34</v>
      </c>
      <c r="AL20" s="30"/>
      <c r="AM20" s="29" t="s">
        <v>34</v>
      </c>
      <c r="AN20" s="30"/>
      <c r="AO20" s="29" t="s">
        <v>34</v>
      </c>
      <c r="AP20" s="30"/>
      <c r="AQ20" s="29" t="s">
        <v>34</v>
      </c>
      <c r="AR20" s="30"/>
      <c r="AS20" s="29" t="s">
        <v>34</v>
      </c>
      <c r="AT20" s="30"/>
      <c r="AU20" s="29" t="s">
        <v>34</v>
      </c>
      <c r="AV20" s="30"/>
      <c r="AW20" s="29" t="s">
        <v>34</v>
      </c>
      <c r="AX20" s="30"/>
      <c r="AY20" s="29" t="s">
        <v>34</v>
      </c>
      <c r="AZ20" s="30"/>
      <c r="BA20" s="29" t="s">
        <v>34</v>
      </c>
      <c r="BB20" s="30"/>
      <c r="BC20" s="29" t="s">
        <v>34</v>
      </c>
      <c r="BD20" s="30"/>
      <c r="BE20" s="29" t="s">
        <v>34</v>
      </c>
      <c r="BF20" s="30"/>
      <c r="BG20" s="29" t="s">
        <v>34</v>
      </c>
      <c r="BH20" s="30"/>
      <c r="BI20" s="15">
        <f>DATE($D$1+2018,$F$1,16)</f>
        <v>46038</v>
      </c>
      <c r="BJ20" s="16" t="str">
        <f t="shared" si="2"/>
        <v>金</v>
      </c>
      <c r="BK20" s="17"/>
      <c r="BL20" s="22"/>
      <c r="BM20" s="29" t="s">
        <v>34</v>
      </c>
      <c r="BN20" s="30"/>
      <c r="BO20" s="29" t="s">
        <v>34</v>
      </c>
      <c r="BP20" s="30"/>
      <c r="BQ20" s="29" t="s">
        <v>34</v>
      </c>
      <c r="BR20" s="30"/>
      <c r="BS20" s="29" t="s">
        <v>34</v>
      </c>
      <c r="BT20" s="30"/>
      <c r="BU20" s="29" t="s">
        <v>34</v>
      </c>
      <c r="BV20" s="30"/>
      <c r="BW20" s="29" t="s">
        <v>34</v>
      </c>
      <c r="BX20" s="30"/>
      <c r="BY20" s="29" t="s">
        <v>34</v>
      </c>
      <c r="BZ20" s="30"/>
      <c r="CA20" s="29" t="s">
        <v>34</v>
      </c>
      <c r="CB20" s="30"/>
      <c r="CC20" s="29" t="s">
        <v>34</v>
      </c>
      <c r="CD20" s="30"/>
      <c r="CE20" s="29" t="s">
        <v>34</v>
      </c>
      <c r="CF20" s="30"/>
      <c r="CG20" s="29" t="s">
        <v>34</v>
      </c>
      <c r="CH20" s="30"/>
      <c r="CI20" s="29" t="s">
        <v>34</v>
      </c>
      <c r="CJ20" s="30"/>
      <c r="CK20" s="29" t="s">
        <v>34</v>
      </c>
      <c r="CL20" s="31"/>
      <c r="CM20" s="10"/>
      <c r="CN20" s="10"/>
      <c r="CO20" s="10"/>
      <c r="CP20" s="10"/>
    </row>
    <row r="21" spans="1:94" ht="54" customHeight="1" thickBot="1">
      <c r="A21" s="15">
        <f>DATE($D$1+2018,$F$1,17)</f>
        <v>46039</v>
      </c>
      <c r="B21" s="16" t="str">
        <f t="shared" si="0"/>
        <v>土</v>
      </c>
      <c r="C21" s="17"/>
      <c r="D21" s="22"/>
      <c r="E21" s="29" t="s">
        <v>34</v>
      </c>
      <c r="F21" s="30"/>
      <c r="G21" s="29" t="s">
        <v>34</v>
      </c>
      <c r="H21" s="30"/>
      <c r="I21" s="29" t="s">
        <v>34</v>
      </c>
      <c r="J21" s="30"/>
      <c r="K21" s="29" t="s">
        <v>34</v>
      </c>
      <c r="L21" s="30"/>
      <c r="M21" s="29" t="s">
        <v>34</v>
      </c>
      <c r="N21" s="30"/>
      <c r="O21" s="29" t="s">
        <v>34</v>
      </c>
      <c r="P21" s="30"/>
      <c r="Q21" s="29" t="s">
        <v>34</v>
      </c>
      <c r="R21" s="30"/>
      <c r="S21" s="29" t="s">
        <v>34</v>
      </c>
      <c r="T21" s="30"/>
      <c r="U21" s="29" t="s">
        <v>34</v>
      </c>
      <c r="V21" s="30"/>
      <c r="W21" s="29" t="s">
        <v>34</v>
      </c>
      <c r="X21" s="30"/>
      <c r="Y21" s="29" t="s">
        <v>34</v>
      </c>
      <c r="Z21" s="30"/>
      <c r="AA21" s="29" t="s">
        <v>34</v>
      </c>
      <c r="AB21" s="30"/>
      <c r="AC21" s="29" t="s">
        <v>34</v>
      </c>
      <c r="AD21" s="30"/>
      <c r="AE21" s="15">
        <f>DATE($D$1+2018,$F$1,17)</f>
        <v>46039</v>
      </c>
      <c r="AF21" s="16" t="str">
        <f t="shared" si="1"/>
        <v>土</v>
      </c>
      <c r="AG21" s="17"/>
      <c r="AH21" s="22"/>
      <c r="AI21" s="29" t="s">
        <v>34</v>
      </c>
      <c r="AJ21" s="30"/>
      <c r="AK21" s="29" t="s">
        <v>34</v>
      </c>
      <c r="AL21" s="30"/>
      <c r="AM21" s="29" t="s">
        <v>34</v>
      </c>
      <c r="AN21" s="30"/>
      <c r="AO21" s="29" t="s">
        <v>34</v>
      </c>
      <c r="AP21" s="30"/>
      <c r="AQ21" s="29" t="s">
        <v>34</v>
      </c>
      <c r="AR21" s="30"/>
      <c r="AS21" s="29" t="s">
        <v>34</v>
      </c>
      <c r="AT21" s="30"/>
      <c r="AU21" s="29" t="s">
        <v>34</v>
      </c>
      <c r="AV21" s="30"/>
      <c r="AW21" s="29" t="s">
        <v>34</v>
      </c>
      <c r="AX21" s="30"/>
      <c r="AY21" s="29" t="s">
        <v>34</v>
      </c>
      <c r="AZ21" s="30"/>
      <c r="BA21" s="29" t="s">
        <v>34</v>
      </c>
      <c r="BB21" s="30"/>
      <c r="BC21" s="29" t="s">
        <v>34</v>
      </c>
      <c r="BD21" s="30"/>
      <c r="BE21" s="29" t="s">
        <v>34</v>
      </c>
      <c r="BF21" s="30"/>
      <c r="BG21" s="29" t="s">
        <v>34</v>
      </c>
      <c r="BH21" s="30"/>
      <c r="BI21" s="15">
        <f>DATE($D$1+2018,$F$1,17)</f>
        <v>46039</v>
      </c>
      <c r="BJ21" s="16" t="str">
        <f t="shared" si="2"/>
        <v>土</v>
      </c>
      <c r="BK21" s="17"/>
      <c r="BL21" s="22"/>
      <c r="BM21" s="29" t="s">
        <v>34</v>
      </c>
      <c r="BN21" s="30"/>
      <c r="BO21" s="29" t="s">
        <v>34</v>
      </c>
      <c r="BP21" s="30"/>
      <c r="BQ21" s="29" t="s">
        <v>34</v>
      </c>
      <c r="BR21" s="30"/>
      <c r="BS21" s="29" t="s">
        <v>34</v>
      </c>
      <c r="BT21" s="30"/>
      <c r="BU21" s="29" t="s">
        <v>34</v>
      </c>
      <c r="BV21" s="30"/>
      <c r="BW21" s="29" t="s">
        <v>34</v>
      </c>
      <c r="BX21" s="30"/>
      <c r="BY21" s="29" t="s">
        <v>34</v>
      </c>
      <c r="BZ21" s="30"/>
      <c r="CA21" s="29" t="s">
        <v>34</v>
      </c>
      <c r="CB21" s="30"/>
      <c r="CC21" s="29" t="s">
        <v>34</v>
      </c>
      <c r="CD21" s="30"/>
      <c r="CE21" s="29" t="s">
        <v>34</v>
      </c>
      <c r="CF21" s="30"/>
      <c r="CG21" s="29" t="s">
        <v>34</v>
      </c>
      <c r="CH21" s="30"/>
      <c r="CI21" s="29" t="s">
        <v>34</v>
      </c>
      <c r="CJ21" s="30"/>
      <c r="CK21" s="29" t="s">
        <v>34</v>
      </c>
      <c r="CL21" s="31"/>
      <c r="CM21" s="10"/>
      <c r="CN21" s="10"/>
      <c r="CO21" s="10"/>
      <c r="CP21" s="10"/>
    </row>
    <row r="22" spans="1:94" ht="54" customHeight="1" thickBot="1">
      <c r="A22" s="15">
        <f>DATE($D$1+2018,$F$1,18)</f>
        <v>46040</v>
      </c>
      <c r="B22" s="16" t="str">
        <f t="shared" si="0"/>
        <v>日</v>
      </c>
      <c r="C22" s="17"/>
      <c r="D22" s="22"/>
      <c r="E22" s="29" t="s">
        <v>34</v>
      </c>
      <c r="F22" s="30"/>
      <c r="G22" s="29" t="s">
        <v>34</v>
      </c>
      <c r="H22" s="30"/>
      <c r="I22" s="29" t="s">
        <v>34</v>
      </c>
      <c r="J22" s="30"/>
      <c r="K22" s="29" t="s">
        <v>34</v>
      </c>
      <c r="L22" s="30"/>
      <c r="M22" s="29" t="s">
        <v>34</v>
      </c>
      <c r="N22" s="30"/>
      <c r="O22" s="29" t="s">
        <v>34</v>
      </c>
      <c r="P22" s="30"/>
      <c r="Q22" s="29" t="s">
        <v>34</v>
      </c>
      <c r="R22" s="30"/>
      <c r="S22" s="29" t="s">
        <v>34</v>
      </c>
      <c r="T22" s="30"/>
      <c r="U22" s="29" t="s">
        <v>34</v>
      </c>
      <c r="V22" s="30"/>
      <c r="W22" s="29" t="s">
        <v>34</v>
      </c>
      <c r="X22" s="30"/>
      <c r="Y22" s="29" t="s">
        <v>34</v>
      </c>
      <c r="Z22" s="30"/>
      <c r="AA22" s="29" t="s">
        <v>34</v>
      </c>
      <c r="AB22" s="30"/>
      <c r="AC22" s="29" t="s">
        <v>34</v>
      </c>
      <c r="AD22" s="30"/>
      <c r="AE22" s="15">
        <f>DATE($D$1+2018,$F$1,18)</f>
        <v>46040</v>
      </c>
      <c r="AF22" s="16" t="str">
        <f t="shared" si="1"/>
        <v>日</v>
      </c>
      <c r="AG22" s="17"/>
      <c r="AH22" s="22"/>
      <c r="AI22" s="29" t="s">
        <v>34</v>
      </c>
      <c r="AJ22" s="30"/>
      <c r="AK22" s="29" t="s">
        <v>34</v>
      </c>
      <c r="AL22" s="30"/>
      <c r="AM22" s="29" t="s">
        <v>34</v>
      </c>
      <c r="AN22" s="30"/>
      <c r="AO22" s="29" t="s">
        <v>34</v>
      </c>
      <c r="AP22" s="30"/>
      <c r="AQ22" s="29" t="s">
        <v>34</v>
      </c>
      <c r="AR22" s="30"/>
      <c r="AS22" s="29" t="s">
        <v>34</v>
      </c>
      <c r="AT22" s="30"/>
      <c r="AU22" s="29" t="s">
        <v>34</v>
      </c>
      <c r="AV22" s="30"/>
      <c r="AW22" s="29" t="s">
        <v>34</v>
      </c>
      <c r="AX22" s="30"/>
      <c r="AY22" s="29" t="s">
        <v>34</v>
      </c>
      <c r="AZ22" s="30"/>
      <c r="BA22" s="29" t="s">
        <v>34</v>
      </c>
      <c r="BB22" s="30"/>
      <c r="BC22" s="29" t="s">
        <v>34</v>
      </c>
      <c r="BD22" s="30"/>
      <c r="BE22" s="29" t="s">
        <v>34</v>
      </c>
      <c r="BF22" s="30"/>
      <c r="BG22" s="29" t="s">
        <v>34</v>
      </c>
      <c r="BH22" s="30"/>
      <c r="BI22" s="15">
        <f>DATE($D$1+2018,$F$1,18)</f>
        <v>46040</v>
      </c>
      <c r="BJ22" s="16" t="str">
        <f t="shared" si="2"/>
        <v>日</v>
      </c>
      <c r="BK22" s="17"/>
      <c r="BL22" s="22"/>
      <c r="BM22" s="29" t="s">
        <v>34</v>
      </c>
      <c r="BN22" s="30"/>
      <c r="BO22" s="29" t="s">
        <v>34</v>
      </c>
      <c r="BP22" s="30"/>
      <c r="BQ22" s="29" t="s">
        <v>34</v>
      </c>
      <c r="BR22" s="30"/>
      <c r="BS22" s="29" t="s">
        <v>34</v>
      </c>
      <c r="BT22" s="30"/>
      <c r="BU22" s="29" t="s">
        <v>34</v>
      </c>
      <c r="BV22" s="30"/>
      <c r="BW22" s="29" t="s">
        <v>34</v>
      </c>
      <c r="BX22" s="30"/>
      <c r="BY22" s="29" t="s">
        <v>34</v>
      </c>
      <c r="BZ22" s="30"/>
      <c r="CA22" s="29" t="s">
        <v>34</v>
      </c>
      <c r="CB22" s="30"/>
      <c r="CC22" s="29" t="s">
        <v>34</v>
      </c>
      <c r="CD22" s="30"/>
      <c r="CE22" s="29" t="s">
        <v>34</v>
      </c>
      <c r="CF22" s="30"/>
      <c r="CG22" s="29" t="s">
        <v>34</v>
      </c>
      <c r="CH22" s="30"/>
      <c r="CI22" s="29" t="s">
        <v>34</v>
      </c>
      <c r="CJ22" s="30"/>
      <c r="CK22" s="29" t="s">
        <v>34</v>
      </c>
      <c r="CL22" s="31"/>
      <c r="CM22" s="10"/>
      <c r="CN22" s="10"/>
      <c r="CO22" s="10"/>
      <c r="CP22" s="10"/>
    </row>
    <row r="23" spans="1:94" ht="54" customHeight="1" thickBot="1">
      <c r="A23" s="15">
        <f>DATE($D$1+2018,$F$1,19)</f>
        <v>46041</v>
      </c>
      <c r="B23" s="16" t="str">
        <f t="shared" si="0"/>
        <v>月</v>
      </c>
      <c r="C23" s="17"/>
      <c r="D23" s="22"/>
      <c r="E23" s="29" t="s">
        <v>34</v>
      </c>
      <c r="F23" s="30"/>
      <c r="G23" s="29" t="s">
        <v>34</v>
      </c>
      <c r="H23" s="30"/>
      <c r="I23" s="29" t="s">
        <v>34</v>
      </c>
      <c r="J23" s="30"/>
      <c r="K23" s="29" t="s">
        <v>34</v>
      </c>
      <c r="L23" s="30"/>
      <c r="M23" s="29" t="s">
        <v>34</v>
      </c>
      <c r="N23" s="30"/>
      <c r="O23" s="29" t="s">
        <v>34</v>
      </c>
      <c r="P23" s="30"/>
      <c r="Q23" s="29" t="s">
        <v>34</v>
      </c>
      <c r="R23" s="30"/>
      <c r="S23" s="29" t="s">
        <v>34</v>
      </c>
      <c r="T23" s="30"/>
      <c r="U23" s="29" t="s">
        <v>34</v>
      </c>
      <c r="V23" s="30"/>
      <c r="W23" s="29" t="s">
        <v>34</v>
      </c>
      <c r="X23" s="30"/>
      <c r="Y23" s="29" t="s">
        <v>34</v>
      </c>
      <c r="Z23" s="30"/>
      <c r="AA23" s="29" t="s">
        <v>34</v>
      </c>
      <c r="AB23" s="30"/>
      <c r="AC23" s="29" t="s">
        <v>34</v>
      </c>
      <c r="AD23" s="30"/>
      <c r="AE23" s="15">
        <f>DATE($D$1+2018,$F$1,19)</f>
        <v>46041</v>
      </c>
      <c r="AF23" s="16" t="str">
        <f t="shared" si="1"/>
        <v>月</v>
      </c>
      <c r="AG23" s="17"/>
      <c r="AH23" s="22"/>
      <c r="AI23" s="29" t="s">
        <v>34</v>
      </c>
      <c r="AJ23" s="30"/>
      <c r="AK23" s="29" t="s">
        <v>34</v>
      </c>
      <c r="AL23" s="30"/>
      <c r="AM23" s="29" t="s">
        <v>34</v>
      </c>
      <c r="AN23" s="30"/>
      <c r="AO23" s="29" t="s">
        <v>34</v>
      </c>
      <c r="AP23" s="30"/>
      <c r="AQ23" s="29" t="s">
        <v>34</v>
      </c>
      <c r="AR23" s="30"/>
      <c r="AS23" s="29" t="s">
        <v>34</v>
      </c>
      <c r="AT23" s="30"/>
      <c r="AU23" s="29" t="s">
        <v>34</v>
      </c>
      <c r="AV23" s="30"/>
      <c r="AW23" s="29" t="s">
        <v>34</v>
      </c>
      <c r="AX23" s="30"/>
      <c r="AY23" s="29" t="s">
        <v>34</v>
      </c>
      <c r="AZ23" s="30"/>
      <c r="BA23" s="29" t="s">
        <v>34</v>
      </c>
      <c r="BB23" s="30"/>
      <c r="BC23" s="29" t="s">
        <v>34</v>
      </c>
      <c r="BD23" s="30"/>
      <c r="BE23" s="29" t="s">
        <v>34</v>
      </c>
      <c r="BF23" s="30"/>
      <c r="BG23" s="29" t="s">
        <v>34</v>
      </c>
      <c r="BH23" s="30"/>
      <c r="BI23" s="15">
        <f>DATE($D$1+2018,$F$1,19)</f>
        <v>46041</v>
      </c>
      <c r="BJ23" s="16" t="str">
        <f t="shared" si="2"/>
        <v>月</v>
      </c>
      <c r="BK23" s="17"/>
      <c r="BL23" s="22"/>
      <c r="BM23" s="29" t="s">
        <v>34</v>
      </c>
      <c r="BN23" s="30"/>
      <c r="BO23" s="29" t="s">
        <v>34</v>
      </c>
      <c r="BP23" s="30"/>
      <c r="BQ23" s="29" t="s">
        <v>34</v>
      </c>
      <c r="BR23" s="30"/>
      <c r="BS23" s="29" t="s">
        <v>34</v>
      </c>
      <c r="BT23" s="30"/>
      <c r="BU23" s="29" t="s">
        <v>34</v>
      </c>
      <c r="BV23" s="30"/>
      <c r="BW23" s="29" t="s">
        <v>34</v>
      </c>
      <c r="BX23" s="30"/>
      <c r="BY23" s="29" t="s">
        <v>34</v>
      </c>
      <c r="BZ23" s="30"/>
      <c r="CA23" s="29" t="s">
        <v>34</v>
      </c>
      <c r="CB23" s="30"/>
      <c r="CC23" s="29" t="s">
        <v>34</v>
      </c>
      <c r="CD23" s="30"/>
      <c r="CE23" s="29" t="s">
        <v>34</v>
      </c>
      <c r="CF23" s="30"/>
      <c r="CG23" s="29" t="s">
        <v>34</v>
      </c>
      <c r="CH23" s="30"/>
      <c r="CI23" s="29" t="s">
        <v>34</v>
      </c>
      <c r="CJ23" s="30"/>
      <c r="CK23" s="29" t="s">
        <v>34</v>
      </c>
      <c r="CL23" s="31"/>
      <c r="CM23" s="10"/>
      <c r="CN23" s="10"/>
      <c r="CO23" s="10"/>
      <c r="CP23" s="10"/>
    </row>
    <row r="24" spans="1:94" ht="54" customHeight="1" thickBot="1">
      <c r="A24" s="15">
        <f>DATE($D$1+2018,$F$1,20)</f>
        <v>46042</v>
      </c>
      <c r="B24" s="16" t="str">
        <f t="shared" si="0"/>
        <v>火</v>
      </c>
      <c r="C24" s="17"/>
      <c r="D24" s="22"/>
      <c r="E24" s="29" t="s">
        <v>34</v>
      </c>
      <c r="F24" s="30"/>
      <c r="G24" s="29" t="s">
        <v>34</v>
      </c>
      <c r="H24" s="30"/>
      <c r="I24" s="29" t="s">
        <v>34</v>
      </c>
      <c r="J24" s="30"/>
      <c r="K24" s="29" t="s">
        <v>34</v>
      </c>
      <c r="L24" s="30"/>
      <c r="M24" s="29" t="s">
        <v>34</v>
      </c>
      <c r="N24" s="30"/>
      <c r="O24" s="29" t="s">
        <v>34</v>
      </c>
      <c r="P24" s="30"/>
      <c r="Q24" s="29" t="s">
        <v>34</v>
      </c>
      <c r="R24" s="30"/>
      <c r="S24" s="29" t="s">
        <v>34</v>
      </c>
      <c r="T24" s="30"/>
      <c r="U24" s="29" t="s">
        <v>34</v>
      </c>
      <c r="V24" s="30"/>
      <c r="W24" s="29" t="s">
        <v>34</v>
      </c>
      <c r="X24" s="30"/>
      <c r="Y24" s="29" t="s">
        <v>34</v>
      </c>
      <c r="Z24" s="30"/>
      <c r="AA24" s="29" t="s">
        <v>34</v>
      </c>
      <c r="AB24" s="30"/>
      <c r="AC24" s="29" t="s">
        <v>34</v>
      </c>
      <c r="AD24" s="30"/>
      <c r="AE24" s="15">
        <f>DATE($D$1+2018,$F$1,20)</f>
        <v>46042</v>
      </c>
      <c r="AF24" s="16" t="str">
        <f t="shared" si="1"/>
        <v>火</v>
      </c>
      <c r="AG24" s="17"/>
      <c r="AH24" s="22"/>
      <c r="AI24" s="29" t="s">
        <v>34</v>
      </c>
      <c r="AJ24" s="30"/>
      <c r="AK24" s="29" t="s">
        <v>34</v>
      </c>
      <c r="AL24" s="30"/>
      <c r="AM24" s="29" t="s">
        <v>34</v>
      </c>
      <c r="AN24" s="30"/>
      <c r="AO24" s="29" t="s">
        <v>34</v>
      </c>
      <c r="AP24" s="30"/>
      <c r="AQ24" s="29" t="s">
        <v>34</v>
      </c>
      <c r="AR24" s="30"/>
      <c r="AS24" s="29" t="s">
        <v>34</v>
      </c>
      <c r="AT24" s="30"/>
      <c r="AU24" s="29" t="s">
        <v>34</v>
      </c>
      <c r="AV24" s="30"/>
      <c r="AW24" s="29" t="s">
        <v>34</v>
      </c>
      <c r="AX24" s="30"/>
      <c r="AY24" s="29" t="s">
        <v>34</v>
      </c>
      <c r="AZ24" s="30"/>
      <c r="BA24" s="29" t="s">
        <v>34</v>
      </c>
      <c r="BB24" s="30"/>
      <c r="BC24" s="29" t="s">
        <v>34</v>
      </c>
      <c r="BD24" s="30"/>
      <c r="BE24" s="29" t="s">
        <v>34</v>
      </c>
      <c r="BF24" s="30"/>
      <c r="BG24" s="29" t="s">
        <v>34</v>
      </c>
      <c r="BH24" s="30"/>
      <c r="BI24" s="15">
        <f>DATE($D$1+2018,$F$1,20)</f>
        <v>46042</v>
      </c>
      <c r="BJ24" s="16" t="str">
        <f t="shared" si="2"/>
        <v>火</v>
      </c>
      <c r="BK24" s="17"/>
      <c r="BL24" s="22"/>
      <c r="BM24" s="29" t="s">
        <v>34</v>
      </c>
      <c r="BN24" s="30"/>
      <c r="BO24" s="29" t="s">
        <v>34</v>
      </c>
      <c r="BP24" s="30"/>
      <c r="BQ24" s="29" t="s">
        <v>34</v>
      </c>
      <c r="BR24" s="30"/>
      <c r="BS24" s="29" t="s">
        <v>34</v>
      </c>
      <c r="BT24" s="30"/>
      <c r="BU24" s="29" t="s">
        <v>34</v>
      </c>
      <c r="BV24" s="30"/>
      <c r="BW24" s="29" t="s">
        <v>34</v>
      </c>
      <c r="BX24" s="30"/>
      <c r="BY24" s="29" t="s">
        <v>34</v>
      </c>
      <c r="BZ24" s="30"/>
      <c r="CA24" s="29" t="s">
        <v>34</v>
      </c>
      <c r="CB24" s="30"/>
      <c r="CC24" s="29" t="s">
        <v>34</v>
      </c>
      <c r="CD24" s="30"/>
      <c r="CE24" s="29" t="s">
        <v>34</v>
      </c>
      <c r="CF24" s="30"/>
      <c r="CG24" s="29" t="s">
        <v>34</v>
      </c>
      <c r="CH24" s="30"/>
      <c r="CI24" s="29" t="s">
        <v>34</v>
      </c>
      <c r="CJ24" s="30"/>
      <c r="CK24" s="29" t="s">
        <v>34</v>
      </c>
      <c r="CL24" s="31"/>
      <c r="CM24" s="10"/>
      <c r="CN24" s="10"/>
      <c r="CO24" s="10"/>
      <c r="CP24" s="10"/>
    </row>
    <row r="25" spans="1:94" ht="54" customHeight="1" thickBot="1">
      <c r="A25" s="15">
        <f>DATE($D$1+2018,$F$1,21)</f>
        <v>46043</v>
      </c>
      <c r="B25" s="16" t="str">
        <f t="shared" si="0"/>
        <v>水</v>
      </c>
      <c r="C25" s="17"/>
      <c r="D25" s="22"/>
      <c r="E25" s="29" t="s">
        <v>34</v>
      </c>
      <c r="F25" s="30"/>
      <c r="G25" s="29" t="s">
        <v>34</v>
      </c>
      <c r="H25" s="30"/>
      <c r="I25" s="29" t="s">
        <v>34</v>
      </c>
      <c r="J25" s="30"/>
      <c r="K25" s="29" t="s">
        <v>34</v>
      </c>
      <c r="L25" s="30"/>
      <c r="M25" s="29" t="s">
        <v>34</v>
      </c>
      <c r="N25" s="30"/>
      <c r="O25" s="29" t="s">
        <v>34</v>
      </c>
      <c r="P25" s="30"/>
      <c r="Q25" s="29" t="s">
        <v>34</v>
      </c>
      <c r="R25" s="30"/>
      <c r="S25" s="29" t="s">
        <v>34</v>
      </c>
      <c r="T25" s="30"/>
      <c r="U25" s="29" t="s">
        <v>34</v>
      </c>
      <c r="V25" s="30"/>
      <c r="W25" s="29" t="s">
        <v>34</v>
      </c>
      <c r="X25" s="30"/>
      <c r="Y25" s="29" t="s">
        <v>34</v>
      </c>
      <c r="Z25" s="30"/>
      <c r="AA25" s="29" t="s">
        <v>34</v>
      </c>
      <c r="AB25" s="30"/>
      <c r="AC25" s="29" t="s">
        <v>34</v>
      </c>
      <c r="AD25" s="30"/>
      <c r="AE25" s="15">
        <f>DATE($D$1+2018,$F$1,21)</f>
        <v>46043</v>
      </c>
      <c r="AF25" s="16" t="str">
        <f t="shared" si="1"/>
        <v>水</v>
      </c>
      <c r="AG25" s="17"/>
      <c r="AH25" s="22"/>
      <c r="AI25" s="29" t="s">
        <v>34</v>
      </c>
      <c r="AJ25" s="30"/>
      <c r="AK25" s="29" t="s">
        <v>34</v>
      </c>
      <c r="AL25" s="30"/>
      <c r="AM25" s="29" t="s">
        <v>34</v>
      </c>
      <c r="AN25" s="30"/>
      <c r="AO25" s="29" t="s">
        <v>34</v>
      </c>
      <c r="AP25" s="30"/>
      <c r="AQ25" s="29" t="s">
        <v>34</v>
      </c>
      <c r="AR25" s="30"/>
      <c r="AS25" s="29" t="s">
        <v>34</v>
      </c>
      <c r="AT25" s="30"/>
      <c r="AU25" s="29" t="s">
        <v>34</v>
      </c>
      <c r="AV25" s="30"/>
      <c r="AW25" s="29" t="s">
        <v>34</v>
      </c>
      <c r="AX25" s="30"/>
      <c r="AY25" s="29" t="s">
        <v>34</v>
      </c>
      <c r="AZ25" s="30"/>
      <c r="BA25" s="29" t="s">
        <v>34</v>
      </c>
      <c r="BB25" s="30"/>
      <c r="BC25" s="29" t="s">
        <v>34</v>
      </c>
      <c r="BD25" s="30"/>
      <c r="BE25" s="29" t="s">
        <v>34</v>
      </c>
      <c r="BF25" s="30"/>
      <c r="BG25" s="29" t="s">
        <v>34</v>
      </c>
      <c r="BH25" s="30"/>
      <c r="BI25" s="15">
        <f>DATE($D$1+2018,$F$1,21)</f>
        <v>46043</v>
      </c>
      <c r="BJ25" s="16" t="str">
        <f t="shared" si="2"/>
        <v>水</v>
      </c>
      <c r="BK25" s="17"/>
      <c r="BL25" s="22"/>
      <c r="BM25" s="29" t="s">
        <v>34</v>
      </c>
      <c r="BN25" s="30"/>
      <c r="BO25" s="29" t="s">
        <v>34</v>
      </c>
      <c r="BP25" s="30"/>
      <c r="BQ25" s="29" t="s">
        <v>34</v>
      </c>
      <c r="BR25" s="30"/>
      <c r="BS25" s="29" t="s">
        <v>34</v>
      </c>
      <c r="BT25" s="30"/>
      <c r="BU25" s="29" t="s">
        <v>34</v>
      </c>
      <c r="BV25" s="30"/>
      <c r="BW25" s="29" t="s">
        <v>34</v>
      </c>
      <c r="BX25" s="30"/>
      <c r="BY25" s="29" t="s">
        <v>34</v>
      </c>
      <c r="BZ25" s="30"/>
      <c r="CA25" s="29" t="s">
        <v>34</v>
      </c>
      <c r="CB25" s="30"/>
      <c r="CC25" s="29" t="s">
        <v>34</v>
      </c>
      <c r="CD25" s="30"/>
      <c r="CE25" s="29" t="s">
        <v>34</v>
      </c>
      <c r="CF25" s="30"/>
      <c r="CG25" s="29" t="s">
        <v>34</v>
      </c>
      <c r="CH25" s="30"/>
      <c r="CI25" s="29" t="s">
        <v>34</v>
      </c>
      <c r="CJ25" s="30"/>
      <c r="CK25" s="29" t="s">
        <v>34</v>
      </c>
      <c r="CL25" s="31"/>
      <c r="CM25" s="10"/>
      <c r="CN25" s="10"/>
      <c r="CO25" s="10"/>
      <c r="CP25" s="10"/>
    </row>
    <row r="26" spans="1:94" ht="54" customHeight="1" thickBot="1">
      <c r="A26" s="15">
        <f>DATE($D$1+2018,$F$1,22)</f>
        <v>46044</v>
      </c>
      <c r="B26" s="16" t="str">
        <f t="shared" si="0"/>
        <v>木</v>
      </c>
      <c r="C26" s="18"/>
      <c r="D26" s="22"/>
      <c r="E26" s="29" t="s">
        <v>34</v>
      </c>
      <c r="F26" s="30"/>
      <c r="G26" s="29" t="s">
        <v>34</v>
      </c>
      <c r="H26" s="30"/>
      <c r="I26" s="29" t="s">
        <v>34</v>
      </c>
      <c r="J26" s="30"/>
      <c r="K26" s="29" t="s">
        <v>34</v>
      </c>
      <c r="L26" s="30"/>
      <c r="M26" s="29" t="s">
        <v>34</v>
      </c>
      <c r="N26" s="30"/>
      <c r="O26" s="29" t="s">
        <v>34</v>
      </c>
      <c r="P26" s="30"/>
      <c r="Q26" s="29" t="s">
        <v>34</v>
      </c>
      <c r="R26" s="30"/>
      <c r="S26" s="29" t="s">
        <v>34</v>
      </c>
      <c r="T26" s="30"/>
      <c r="U26" s="29" t="s">
        <v>34</v>
      </c>
      <c r="V26" s="30"/>
      <c r="W26" s="29" t="s">
        <v>34</v>
      </c>
      <c r="X26" s="30"/>
      <c r="Y26" s="29" t="s">
        <v>34</v>
      </c>
      <c r="Z26" s="30"/>
      <c r="AA26" s="29" t="s">
        <v>34</v>
      </c>
      <c r="AB26" s="30"/>
      <c r="AC26" s="29" t="s">
        <v>34</v>
      </c>
      <c r="AD26" s="30"/>
      <c r="AE26" s="15">
        <f>DATE($D$1+2018,$F$1,22)</f>
        <v>46044</v>
      </c>
      <c r="AF26" s="16" t="str">
        <f t="shared" si="1"/>
        <v>木</v>
      </c>
      <c r="AG26" s="17"/>
      <c r="AH26" s="22"/>
      <c r="AI26" s="29" t="s">
        <v>34</v>
      </c>
      <c r="AJ26" s="30"/>
      <c r="AK26" s="29" t="s">
        <v>34</v>
      </c>
      <c r="AL26" s="30"/>
      <c r="AM26" s="29" t="s">
        <v>34</v>
      </c>
      <c r="AN26" s="30"/>
      <c r="AO26" s="29" t="s">
        <v>34</v>
      </c>
      <c r="AP26" s="30"/>
      <c r="AQ26" s="29" t="s">
        <v>34</v>
      </c>
      <c r="AR26" s="30"/>
      <c r="AS26" s="29" t="s">
        <v>34</v>
      </c>
      <c r="AT26" s="30"/>
      <c r="AU26" s="29" t="s">
        <v>34</v>
      </c>
      <c r="AV26" s="30"/>
      <c r="AW26" s="29" t="s">
        <v>34</v>
      </c>
      <c r="AX26" s="30"/>
      <c r="AY26" s="29" t="s">
        <v>34</v>
      </c>
      <c r="AZ26" s="30"/>
      <c r="BA26" s="29" t="s">
        <v>34</v>
      </c>
      <c r="BB26" s="30"/>
      <c r="BC26" s="29" t="s">
        <v>34</v>
      </c>
      <c r="BD26" s="30"/>
      <c r="BE26" s="29" t="s">
        <v>34</v>
      </c>
      <c r="BF26" s="30"/>
      <c r="BG26" s="29" t="s">
        <v>34</v>
      </c>
      <c r="BH26" s="30"/>
      <c r="BI26" s="15">
        <f>DATE($D$1+2018,$F$1,22)</f>
        <v>46044</v>
      </c>
      <c r="BJ26" s="16" t="str">
        <f t="shared" si="2"/>
        <v>木</v>
      </c>
      <c r="BK26" s="17"/>
      <c r="BL26" s="22"/>
      <c r="BM26" s="29" t="s">
        <v>34</v>
      </c>
      <c r="BN26" s="30"/>
      <c r="BO26" s="29" t="s">
        <v>34</v>
      </c>
      <c r="BP26" s="30"/>
      <c r="BQ26" s="29" t="s">
        <v>34</v>
      </c>
      <c r="BR26" s="30"/>
      <c r="BS26" s="29" t="s">
        <v>34</v>
      </c>
      <c r="BT26" s="30"/>
      <c r="BU26" s="29" t="s">
        <v>34</v>
      </c>
      <c r="BV26" s="30"/>
      <c r="BW26" s="29" t="s">
        <v>34</v>
      </c>
      <c r="BX26" s="30"/>
      <c r="BY26" s="29" t="s">
        <v>34</v>
      </c>
      <c r="BZ26" s="30"/>
      <c r="CA26" s="29" t="s">
        <v>34</v>
      </c>
      <c r="CB26" s="30"/>
      <c r="CC26" s="29" t="s">
        <v>34</v>
      </c>
      <c r="CD26" s="30"/>
      <c r="CE26" s="29" t="s">
        <v>34</v>
      </c>
      <c r="CF26" s="30"/>
      <c r="CG26" s="29" t="s">
        <v>34</v>
      </c>
      <c r="CH26" s="30"/>
      <c r="CI26" s="29" t="s">
        <v>34</v>
      </c>
      <c r="CJ26" s="30"/>
      <c r="CK26" s="29" t="s">
        <v>34</v>
      </c>
      <c r="CL26" s="31"/>
      <c r="CM26" s="10"/>
      <c r="CN26" s="10"/>
      <c r="CO26" s="10"/>
      <c r="CP26" s="10"/>
    </row>
    <row r="27" spans="1:94" ht="54" customHeight="1" thickBot="1">
      <c r="A27" s="15">
        <f>DATE($D$1+2018,$F$1,23)</f>
        <v>46045</v>
      </c>
      <c r="B27" s="16" t="str">
        <f t="shared" si="0"/>
        <v>金</v>
      </c>
      <c r="C27" s="17"/>
      <c r="D27" s="22"/>
      <c r="E27" s="29"/>
      <c r="F27" s="30"/>
      <c r="G27" s="29"/>
      <c r="H27" s="30"/>
      <c r="I27" s="29"/>
      <c r="J27" s="30"/>
      <c r="K27" s="29"/>
      <c r="L27" s="30"/>
      <c r="M27" s="29"/>
      <c r="N27" s="30"/>
      <c r="O27" s="29"/>
      <c r="P27" s="30"/>
      <c r="Q27" s="29"/>
      <c r="R27" s="30"/>
      <c r="S27" s="29"/>
      <c r="T27" s="30"/>
      <c r="U27" s="29"/>
      <c r="V27" s="30"/>
      <c r="W27" s="29"/>
      <c r="X27" s="30"/>
      <c r="Y27" s="29"/>
      <c r="Z27" s="30"/>
      <c r="AA27" s="29"/>
      <c r="AB27" s="30"/>
      <c r="AC27" s="29"/>
      <c r="AD27" s="30"/>
      <c r="AE27" s="15">
        <f>DATE($D$1+2018,$F$1,23)</f>
        <v>46045</v>
      </c>
      <c r="AF27" s="16" t="str">
        <f t="shared" si="1"/>
        <v>金</v>
      </c>
      <c r="AG27" s="17"/>
      <c r="AH27" s="22"/>
      <c r="AI27" s="29"/>
      <c r="AJ27" s="30"/>
      <c r="AK27" s="29"/>
      <c r="AL27" s="30"/>
      <c r="AM27" s="29"/>
      <c r="AN27" s="30"/>
      <c r="AO27" s="29"/>
      <c r="AP27" s="30"/>
      <c r="AQ27" s="29"/>
      <c r="AR27" s="30"/>
      <c r="AS27" s="29"/>
      <c r="AT27" s="30"/>
      <c r="AU27" s="29"/>
      <c r="AV27" s="30"/>
      <c r="AW27" s="29"/>
      <c r="AX27" s="30"/>
      <c r="AY27" s="29"/>
      <c r="AZ27" s="30"/>
      <c r="BA27" s="29"/>
      <c r="BB27" s="30"/>
      <c r="BC27" s="29"/>
      <c r="BD27" s="30"/>
      <c r="BE27" s="29"/>
      <c r="BF27" s="30"/>
      <c r="BG27" s="29"/>
      <c r="BH27" s="30"/>
      <c r="BI27" s="15">
        <f>DATE($D$1+2018,$F$1,23)</f>
        <v>46045</v>
      </c>
      <c r="BJ27" s="16" t="str">
        <f t="shared" si="2"/>
        <v>金</v>
      </c>
      <c r="BK27" s="17"/>
      <c r="BL27" s="22"/>
      <c r="BM27" s="29"/>
      <c r="BN27" s="30"/>
      <c r="BO27" s="29"/>
      <c r="BP27" s="30"/>
      <c r="BQ27" s="29"/>
      <c r="BR27" s="30"/>
      <c r="BS27" s="29"/>
      <c r="BT27" s="30"/>
      <c r="BU27" s="29"/>
      <c r="BV27" s="30"/>
      <c r="BW27" s="29"/>
      <c r="BX27" s="30"/>
      <c r="BY27" s="29"/>
      <c r="BZ27" s="30"/>
      <c r="CA27" s="29"/>
      <c r="CB27" s="30"/>
      <c r="CC27" s="29"/>
      <c r="CD27" s="30"/>
      <c r="CE27" s="29"/>
      <c r="CF27" s="30"/>
      <c r="CG27" s="29"/>
      <c r="CH27" s="30"/>
      <c r="CI27" s="29"/>
      <c r="CJ27" s="30"/>
      <c r="CK27" s="29"/>
      <c r="CL27" s="31"/>
      <c r="CM27" s="10"/>
      <c r="CN27" s="10"/>
      <c r="CO27" s="10"/>
      <c r="CP27" s="10"/>
    </row>
    <row r="28" spans="1:94" ht="54" customHeight="1" thickBot="1">
      <c r="A28" s="15">
        <f>DATE($D$1+2018,$F$1,24)</f>
        <v>46046</v>
      </c>
      <c r="B28" s="16" t="str">
        <f t="shared" si="0"/>
        <v>土</v>
      </c>
      <c r="C28" s="17"/>
      <c r="D28" s="22"/>
      <c r="E28" s="29"/>
      <c r="F28" s="30"/>
      <c r="G28" s="29"/>
      <c r="H28" s="30"/>
      <c r="I28" s="29"/>
      <c r="J28" s="30"/>
      <c r="K28" s="29"/>
      <c r="L28" s="30"/>
      <c r="M28" s="29"/>
      <c r="N28" s="30"/>
      <c r="O28" s="29"/>
      <c r="P28" s="30"/>
      <c r="Q28" s="29"/>
      <c r="R28" s="30"/>
      <c r="S28" s="29"/>
      <c r="T28" s="30"/>
      <c r="U28" s="29"/>
      <c r="V28" s="30"/>
      <c r="W28" s="29"/>
      <c r="X28" s="30"/>
      <c r="Y28" s="29"/>
      <c r="Z28" s="30"/>
      <c r="AA28" s="29"/>
      <c r="AB28" s="30"/>
      <c r="AC28" s="29"/>
      <c r="AD28" s="30"/>
      <c r="AE28" s="15">
        <f>DATE($D$1+2018,$F$1,24)</f>
        <v>46046</v>
      </c>
      <c r="AF28" s="16" t="str">
        <f t="shared" si="1"/>
        <v>土</v>
      </c>
      <c r="AG28" s="17"/>
      <c r="AH28" s="22"/>
      <c r="AI28" s="29"/>
      <c r="AJ28" s="30"/>
      <c r="AK28" s="29"/>
      <c r="AL28" s="30"/>
      <c r="AM28" s="29"/>
      <c r="AN28" s="30"/>
      <c r="AO28" s="29"/>
      <c r="AP28" s="30"/>
      <c r="AQ28" s="29"/>
      <c r="AR28" s="30"/>
      <c r="AS28" s="29"/>
      <c r="AT28" s="30"/>
      <c r="AU28" s="29"/>
      <c r="AV28" s="30"/>
      <c r="AW28" s="29"/>
      <c r="AX28" s="30"/>
      <c r="AY28" s="29"/>
      <c r="AZ28" s="30"/>
      <c r="BA28" s="29"/>
      <c r="BB28" s="30"/>
      <c r="BC28" s="29"/>
      <c r="BD28" s="30"/>
      <c r="BE28" s="29"/>
      <c r="BF28" s="30"/>
      <c r="BG28" s="29"/>
      <c r="BH28" s="30"/>
      <c r="BI28" s="15">
        <f>DATE($D$1+2018,$F$1,24)</f>
        <v>46046</v>
      </c>
      <c r="BJ28" s="16" t="str">
        <f t="shared" si="2"/>
        <v>土</v>
      </c>
      <c r="BK28" s="17"/>
      <c r="BL28" s="22"/>
      <c r="BM28" s="29"/>
      <c r="BN28" s="30"/>
      <c r="BO28" s="29"/>
      <c r="BP28" s="30"/>
      <c r="BQ28" s="29"/>
      <c r="BR28" s="30"/>
      <c r="BS28" s="29"/>
      <c r="BT28" s="30"/>
      <c r="BU28" s="29"/>
      <c r="BV28" s="30"/>
      <c r="BW28" s="29"/>
      <c r="BX28" s="30"/>
      <c r="BY28" s="29"/>
      <c r="BZ28" s="30"/>
      <c r="CA28" s="29"/>
      <c r="CB28" s="30"/>
      <c r="CC28" s="29"/>
      <c r="CD28" s="30"/>
      <c r="CE28" s="29"/>
      <c r="CF28" s="30"/>
      <c r="CG28" s="29"/>
      <c r="CH28" s="30"/>
      <c r="CI28" s="29"/>
      <c r="CJ28" s="30"/>
      <c r="CK28" s="29"/>
      <c r="CL28" s="31"/>
      <c r="CM28" s="10"/>
      <c r="CN28" s="10"/>
      <c r="CO28" s="10"/>
      <c r="CP28" s="10"/>
    </row>
    <row r="29" spans="1:94" ht="54" customHeight="1" thickBot="1">
      <c r="A29" s="15">
        <f>DATE($D$1+2018,$F$1,25)</f>
        <v>46047</v>
      </c>
      <c r="B29" s="16" t="str">
        <f t="shared" si="0"/>
        <v>日</v>
      </c>
      <c r="C29" s="17"/>
      <c r="D29" s="22"/>
      <c r="E29" s="29"/>
      <c r="F29" s="30"/>
      <c r="G29" s="29"/>
      <c r="H29" s="30"/>
      <c r="I29" s="29"/>
      <c r="J29" s="30"/>
      <c r="K29" s="29"/>
      <c r="L29" s="30"/>
      <c r="M29" s="29"/>
      <c r="N29" s="30"/>
      <c r="O29" s="29"/>
      <c r="P29" s="30"/>
      <c r="Q29" s="29"/>
      <c r="R29" s="30"/>
      <c r="S29" s="29"/>
      <c r="T29" s="30"/>
      <c r="U29" s="29"/>
      <c r="V29" s="30"/>
      <c r="W29" s="29"/>
      <c r="X29" s="30"/>
      <c r="Y29" s="29"/>
      <c r="Z29" s="30"/>
      <c r="AA29" s="29"/>
      <c r="AB29" s="30"/>
      <c r="AC29" s="29"/>
      <c r="AD29" s="30"/>
      <c r="AE29" s="15">
        <f>DATE($D$1+2018,$F$1,25)</f>
        <v>46047</v>
      </c>
      <c r="AF29" s="16" t="str">
        <f t="shared" si="1"/>
        <v>日</v>
      </c>
      <c r="AG29" s="17"/>
      <c r="AH29" s="22"/>
      <c r="AI29" s="29"/>
      <c r="AJ29" s="30"/>
      <c r="AK29" s="29"/>
      <c r="AL29" s="30"/>
      <c r="AM29" s="29"/>
      <c r="AN29" s="30"/>
      <c r="AO29" s="29"/>
      <c r="AP29" s="30"/>
      <c r="AQ29" s="29"/>
      <c r="AR29" s="30"/>
      <c r="AS29" s="29"/>
      <c r="AT29" s="30"/>
      <c r="AU29" s="29"/>
      <c r="AV29" s="30"/>
      <c r="AW29" s="29"/>
      <c r="AX29" s="30"/>
      <c r="AY29" s="29"/>
      <c r="AZ29" s="30"/>
      <c r="BA29" s="29"/>
      <c r="BB29" s="30"/>
      <c r="BC29" s="29"/>
      <c r="BD29" s="30"/>
      <c r="BE29" s="29"/>
      <c r="BF29" s="30"/>
      <c r="BG29" s="29"/>
      <c r="BH29" s="30"/>
      <c r="BI29" s="15">
        <f>DATE($D$1+2018,$F$1,25)</f>
        <v>46047</v>
      </c>
      <c r="BJ29" s="16" t="str">
        <f t="shared" si="2"/>
        <v>日</v>
      </c>
      <c r="BK29" s="17"/>
      <c r="BL29" s="22"/>
      <c r="BM29" s="29"/>
      <c r="BN29" s="30"/>
      <c r="BO29" s="29"/>
      <c r="BP29" s="30"/>
      <c r="BQ29" s="29"/>
      <c r="BR29" s="30"/>
      <c r="BS29" s="29"/>
      <c r="BT29" s="30"/>
      <c r="BU29" s="29"/>
      <c r="BV29" s="30"/>
      <c r="BW29" s="29"/>
      <c r="BX29" s="30"/>
      <c r="BY29" s="29"/>
      <c r="BZ29" s="30"/>
      <c r="CA29" s="29"/>
      <c r="CB29" s="30"/>
      <c r="CC29" s="29"/>
      <c r="CD29" s="30"/>
      <c r="CE29" s="29"/>
      <c r="CF29" s="30"/>
      <c r="CG29" s="29"/>
      <c r="CH29" s="30"/>
      <c r="CI29" s="29"/>
      <c r="CJ29" s="30"/>
      <c r="CK29" s="29"/>
      <c r="CL29" s="31"/>
      <c r="CM29" s="10"/>
      <c r="CN29" s="10"/>
      <c r="CO29" s="10"/>
      <c r="CP29" s="10"/>
    </row>
    <row r="30" spans="1:94" ht="54" customHeight="1" thickBot="1">
      <c r="A30" s="15">
        <f>DATE($D$1+2018,$F$1,26)</f>
        <v>46048</v>
      </c>
      <c r="B30" s="16" t="str">
        <f t="shared" si="0"/>
        <v>月</v>
      </c>
      <c r="C30" s="17"/>
      <c r="D30" s="22"/>
      <c r="E30" s="29" t="s">
        <v>34</v>
      </c>
      <c r="F30" s="30"/>
      <c r="G30" s="29" t="s">
        <v>34</v>
      </c>
      <c r="H30" s="30"/>
      <c r="I30" s="29" t="s">
        <v>34</v>
      </c>
      <c r="J30" s="30"/>
      <c r="K30" s="29" t="s">
        <v>34</v>
      </c>
      <c r="L30" s="30"/>
      <c r="M30" s="29" t="s">
        <v>34</v>
      </c>
      <c r="N30" s="30"/>
      <c r="O30" s="29" t="s">
        <v>34</v>
      </c>
      <c r="P30" s="30"/>
      <c r="Q30" s="29" t="s">
        <v>34</v>
      </c>
      <c r="R30" s="30"/>
      <c r="S30" s="29" t="s">
        <v>34</v>
      </c>
      <c r="T30" s="30"/>
      <c r="U30" s="29" t="s">
        <v>34</v>
      </c>
      <c r="V30" s="30"/>
      <c r="W30" s="29" t="s">
        <v>34</v>
      </c>
      <c r="X30" s="30"/>
      <c r="Y30" s="29" t="s">
        <v>34</v>
      </c>
      <c r="Z30" s="30"/>
      <c r="AA30" s="29" t="s">
        <v>34</v>
      </c>
      <c r="AB30" s="30"/>
      <c r="AC30" s="29" t="s">
        <v>34</v>
      </c>
      <c r="AD30" s="30"/>
      <c r="AE30" s="15">
        <f>DATE($D$1+2018,$F$1,26)</f>
        <v>46048</v>
      </c>
      <c r="AF30" s="16" t="str">
        <f t="shared" si="1"/>
        <v>月</v>
      </c>
      <c r="AG30" s="17"/>
      <c r="AH30" s="22"/>
      <c r="AI30" s="29" t="s">
        <v>34</v>
      </c>
      <c r="AJ30" s="30"/>
      <c r="AK30" s="29" t="s">
        <v>34</v>
      </c>
      <c r="AL30" s="30"/>
      <c r="AM30" s="29" t="s">
        <v>34</v>
      </c>
      <c r="AN30" s="30"/>
      <c r="AO30" s="29" t="s">
        <v>34</v>
      </c>
      <c r="AP30" s="30"/>
      <c r="AQ30" s="29" t="s">
        <v>34</v>
      </c>
      <c r="AR30" s="30"/>
      <c r="AS30" s="29" t="s">
        <v>34</v>
      </c>
      <c r="AT30" s="30"/>
      <c r="AU30" s="29" t="s">
        <v>34</v>
      </c>
      <c r="AV30" s="30"/>
      <c r="AW30" s="29" t="s">
        <v>34</v>
      </c>
      <c r="AX30" s="30"/>
      <c r="AY30" s="29" t="s">
        <v>34</v>
      </c>
      <c r="AZ30" s="30"/>
      <c r="BA30" s="29" t="s">
        <v>34</v>
      </c>
      <c r="BB30" s="30"/>
      <c r="BC30" s="29" t="s">
        <v>34</v>
      </c>
      <c r="BD30" s="30"/>
      <c r="BE30" s="29" t="s">
        <v>34</v>
      </c>
      <c r="BF30" s="30"/>
      <c r="BG30" s="29" t="s">
        <v>34</v>
      </c>
      <c r="BH30" s="30"/>
      <c r="BI30" s="15">
        <f>DATE($D$1+2018,$F$1,26)</f>
        <v>46048</v>
      </c>
      <c r="BJ30" s="16" t="str">
        <f t="shared" si="2"/>
        <v>月</v>
      </c>
      <c r="BK30" s="17"/>
      <c r="BL30" s="22"/>
      <c r="BM30" s="29" t="s">
        <v>34</v>
      </c>
      <c r="BN30" s="30"/>
      <c r="BO30" s="29" t="s">
        <v>34</v>
      </c>
      <c r="BP30" s="30"/>
      <c r="BQ30" s="29" t="s">
        <v>34</v>
      </c>
      <c r="BR30" s="30"/>
      <c r="BS30" s="29" t="s">
        <v>34</v>
      </c>
      <c r="BT30" s="30"/>
      <c r="BU30" s="29" t="s">
        <v>34</v>
      </c>
      <c r="BV30" s="30"/>
      <c r="BW30" s="29" t="s">
        <v>34</v>
      </c>
      <c r="BX30" s="30"/>
      <c r="BY30" s="29" t="s">
        <v>34</v>
      </c>
      <c r="BZ30" s="30"/>
      <c r="CA30" s="29" t="s">
        <v>34</v>
      </c>
      <c r="CB30" s="30"/>
      <c r="CC30" s="29" t="s">
        <v>34</v>
      </c>
      <c r="CD30" s="30"/>
      <c r="CE30" s="29" t="s">
        <v>34</v>
      </c>
      <c r="CF30" s="30"/>
      <c r="CG30" s="29" t="s">
        <v>34</v>
      </c>
      <c r="CH30" s="30"/>
      <c r="CI30" s="29" t="s">
        <v>34</v>
      </c>
      <c r="CJ30" s="30"/>
      <c r="CK30" s="29" t="s">
        <v>34</v>
      </c>
      <c r="CL30" s="31"/>
      <c r="CM30" s="10"/>
      <c r="CN30" s="10"/>
      <c r="CO30" s="10"/>
      <c r="CP30" s="10"/>
    </row>
    <row r="31" spans="1:94" ht="54" customHeight="1" thickBot="1">
      <c r="A31" s="15">
        <f>DATE($D$1+2018,$F$1,27)</f>
        <v>46049</v>
      </c>
      <c r="B31" s="16" t="str">
        <f t="shared" si="0"/>
        <v>火</v>
      </c>
      <c r="C31" s="17"/>
      <c r="D31" s="22"/>
      <c r="E31" s="29" t="s">
        <v>34</v>
      </c>
      <c r="F31" s="30"/>
      <c r="G31" s="29" t="s">
        <v>34</v>
      </c>
      <c r="H31" s="30"/>
      <c r="I31" s="29" t="s">
        <v>34</v>
      </c>
      <c r="J31" s="30"/>
      <c r="K31" s="29" t="s">
        <v>34</v>
      </c>
      <c r="L31" s="30"/>
      <c r="M31" s="29" t="s">
        <v>34</v>
      </c>
      <c r="N31" s="30"/>
      <c r="O31" s="29" t="s">
        <v>34</v>
      </c>
      <c r="P31" s="30"/>
      <c r="Q31" s="29" t="s">
        <v>34</v>
      </c>
      <c r="R31" s="30"/>
      <c r="S31" s="29" t="s">
        <v>34</v>
      </c>
      <c r="T31" s="30"/>
      <c r="U31" s="29" t="s">
        <v>34</v>
      </c>
      <c r="V31" s="30"/>
      <c r="W31" s="29" t="s">
        <v>34</v>
      </c>
      <c r="X31" s="30"/>
      <c r="Y31" s="29" t="s">
        <v>34</v>
      </c>
      <c r="Z31" s="30"/>
      <c r="AA31" s="29" t="s">
        <v>34</v>
      </c>
      <c r="AB31" s="30"/>
      <c r="AC31" s="29" t="s">
        <v>34</v>
      </c>
      <c r="AD31" s="30"/>
      <c r="AE31" s="15">
        <f>DATE($D$1+2018,$F$1,27)</f>
        <v>46049</v>
      </c>
      <c r="AF31" s="16" t="str">
        <f t="shared" si="1"/>
        <v>火</v>
      </c>
      <c r="AG31" s="17"/>
      <c r="AH31" s="22"/>
      <c r="AI31" s="29" t="s">
        <v>34</v>
      </c>
      <c r="AJ31" s="30"/>
      <c r="AK31" s="29" t="s">
        <v>34</v>
      </c>
      <c r="AL31" s="30"/>
      <c r="AM31" s="29" t="s">
        <v>34</v>
      </c>
      <c r="AN31" s="30"/>
      <c r="AO31" s="29" t="s">
        <v>34</v>
      </c>
      <c r="AP31" s="30"/>
      <c r="AQ31" s="29" t="s">
        <v>34</v>
      </c>
      <c r="AR31" s="30"/>
      <c r="AS31" s="29" t="s">
        <v>34</v>
      </c>
      <c r="AT31" s="30"/>
      <c r="AU31" s="29" t="s">
        <v>34</v>
      </c>
      <c r="AV31" s="30"/>
      <c r="AW31" s="29" t="s">
        <v>34</v>
      </c>
      <c r="AX31" s="30"/>
      <c r="AY31" s="29" t="s">
        <v>34</v>
      </c>
      <c r="AZ31" s="30"/>
      <c r="BA31" s="29" t="s">
        <v>34</v>
      </c>
      <c r="BB31" s="30"/>
      <c r="BC31" s="29" t="s">
        <v>34</v>
      </c>
      <c r="BD31" s="30"/>
      <c r="BE31" s="29" t="s">
        <v>34</v>
      </c>
      <c r="BF31" s="30"/>
      <c r="BG31" s="29" t="s">
        <v>34</v>
      </c>
      <c r="BH31" s="30"/>
      <c r="BI31" s="15">
        <f>DATE($D$1+2018,$F$1,27)</f>
        <v>46049</v>
      </c>
      <c r="BJ31" s="16" t="str">
        <f t="shared" si="2"/>
        <v>火</v>
      </c>
      <c r="BK31" s="17"/>
      <c r="BL31" s="22"/>
      <c r="BM31" s="29" t="s">
        <v>34</v>
      </c>
      <c r="BN31" s="30"/>
      <c r="BO31" s="29" t="s">
        <v>34</v>
      </c>
      <c r="BP31" s="30"/>
      <c r="BQ31" s="29" t="s">
        <v>34</v>
      </c>
      <c r="BR31" s="30"/>
      <c r="BS31" s="29" t="s">
        <v>34</v>
      </c>
      <c r="BT31" s="30"/>
      <c r="BU31" s="29" t="s">
        <v>34</v>
      </c>
      <c r="BV31" s="30"/>
      <c r="BW31" s="29" t="s">
        <v>34</v>
      </c>
      <c r="BX31" s="30"/>
      <c r="BY31" s="29" t="s">
        <v>34</v>
      </c>
      <c r="BZ31" s="30"/>
      <c r="CA31" s="29" t="s">
        <v>34</v>
      </c>
      <c r="CB31" s="30"/>
      <c r="CC31" s="29" t="s">
        <v>34</v>
      </c>
      <c r="CD31" s="30"/>
      <c r="CE31" s="29" t="s">
        <v>34</v>
      </c>
      <c r="CF31" s="30"/>
      <c r="CG31" s="29" t="s">
        <v>34</v>
      </c>
      <c r="CH31" s="30"/>
      <c r="CI31" s="29" t="s">
        <v>34</v>
      </c>
      <c r="CJ31" s="30"/>
      <c r="CK31" s="29" t="s">
        <v>34</v>
      </c>
      <c r="CL31" s="31"/>
      <c r="CM31" s="10"/>
      <c r="CN31" s="10"/>
      <c r="CO31" s="10"/>
      <c r="CP31" s="10"/>
    </row>
    <row r="32" spans="1:94" ht="54" customHeight="1" thickBot="1">
      <c r="A32" s="15">
        <f>DATE($D$1+2018,$F$1,28)</f>
        <v>46050</v>
      </c>
      <c r="B32" s="16" t="str">
        <f t="shared" si="0"/>
        <v>水</v>
      </c>
      <c r="C32" s="17"/>
      <c r="D32" s="22"/>
      <c r="E32" s="29" t="s">
        <v>34</v>
      </c>
      <c r="F32" s="30"/>
      <c r="G32" s="29" t="s">
        <v>34</v>
      </c>
      <c r="H32" s="30"/>
      <c r="I32" s="29" t="s">
        <v>34</v>
      </c>
      <c r="J32" s="30"/>
      <c r="K32" s="29" t="s">
        <v>34</v>
      </c>
      <c r="L32" s="30"/>
      <c r="M32" s="29" t="s">
        <v>34</v>
      </c>
      <c r="N32" s="30"/>
      <c r="O32" s="29" t="s">
        <v>34</v>
      </c>
      <c r="P32" s="30"/>
      <c r="Q32" s="29" t="s">
        <v>34</v>
      </c>
      <c r="R32" s="30"/>
      <c r="S32" s="29" t="s">
        <v>34</v>
      </c>
      <c r="T32" s="30"/>
      <c r="U32" s="29" t="s">
        <v>34</v>
      </c>
      <c r="V32" s="30"/>
      <c r="W32" s="29" t="s">
        <v>34</v>
      </c>
      <c r="X32" s="30"/>
      <c r="Y32" s="29" t="s">
        <v>34</v>
      </c>
      <c r="Z32" s="30"/>
      <c r="AA32" s="29" t="s">
        <v>34</v>
      </c>
      <c r="AB32" s="30"/>
      <c r="AC32" s="29" t="s">
        <v>34</v>
      </c>
      <c r="AD32" s="30"/>
      <c r="AE32" s="15">
        <f>DATE($D$1+2018,$F$1,28)</f>
        <v>46050</v>
      </c>
      <c r="AF32" s="16" t="str">
        <f t="shared" si="1"/>
        <v>水</v>
      </c>
      <c r="AG32" s="17"/>
      <c r="AH32" s="22"/>
      <c r="AI32" s="29" t="s">
        <v>34</v>
      </c>
      <c r="AJ32" s="30"/>
      <c r="AK32" s="29" t="s">
        <v>34</v>
      </c>
      <c r="AL32" s="30"/>
      <c r="AM32" s="29" t="s">
        <v>34</v>
      </c>
      <c r="AN32" s="30"/>
      <c r="AO32" s="29" t="s">
        <v>34</v>
      </c>
      <c r="AP32" s="30"/>
      <c r="AQ32" s="29" t="s">
        <v>34</v>
      </c>
      <c r="AR32" s="30"/>
      <c r="AS32" s="29" t="s">
        <v>34</v>
      </c>
      <c r="AT32" s="30"/>
      <c r="AU32" s="29" t="s">
        <v>34</v>
      </c>
      <c r="AV32" s="30"/>
      <c r="AW32" s="29" t="s">
        <v>34</v>
      </c>
      <c r="AX32" s="30"/>
      <c r="AY32" s="29" t="s">
        <v>34</v>
      </c>
      <c r="AZ32" s="30"/>
      <c r="BA32" s="29" t="s">
        <v>34</v>
      </c>
      <c r="BB32" s="30"/>
      <c r="BC32" s="29" t="s">
        <v>34</v>
      </c>
      <c r="BD32" s="30"/>
      <c r="BE32" s="29" t="s">
        <v>34</v>
      </c>
      <c r="BF32" s="30"/>
      <c r="BG32" s="29" t="s">
        <v>34</v>
      </c>
      <c r="BH32" s="30"/>
      <c r="BI32" s="15">
        <f>DATE($D$1+2018,$F$1,28)</f>
        <v>46050</v>
      </c>
      <c r="BJ32" s="16" t="str">
        <f t="shared" si="2"/>
        <v>水</v>
      </c>
      <c r="BK32" s="17"/>
      <c r="BL32" s="22"/>
      <c r="BM32" s="29" t="s">
        <v>34</v>
      </c>
      <c r="BN32" s="30"/>
      <c r="BO32" s="29" t="s">
        <v>34</v>
      </c>
      <c r="BP32" s="30"/>
      <c r="BQ32" s="29" t="s">
        <v>34</v>
      </c>
      <c r="BR32" s="30"/>
      <c r="BS32" s="29" t="s">
        <v>34</v>
      </c>
      <c r="BT32" s="30"/>
      <c r="BU32" s="29" t="s">
        <v>34</v>
      </c>
      <c r="BV32" s="30"/>
      <c r="BW32" s="29" t="s">
        <v>34</v>
      </c>
      <c r="BX32" s="30"/>
      <c r="BY32" s="29" t="s">
        <v>34</v>
      </c>
      <c r="BZ32" s="30"/>
      <c r="CA32" s="29" t="s">
        <v>34</v>
      </c>
      <c r="CB32" s="30"/>
      <c r="CC32" s="29" t="s">
        <v>34</v>
      </c>
      <c r="CD32" s="30"/>
      <c r="CE32" s="29" t="s">
        <v>34</v>
      </c>
      <c r="CF32" s="30"/>
      <c r="CG32" s="29" t="s">
        <v>34</v>
      </c>
      <c r="CH32" s="30"/>
      <c r="CI32" s="29" t="s">
        <v>34</v>
      </c>
      <c r="CJ32" s="30"/>
      <c r="CK32" s="29" t="s">
        <v>34</v>
      </c>
      <c r="CL32" s="31"/>
      <c r="CM32" s="10"/>
      <c r="CN32" s="10"/>
      <c r="CO32" s="10"/>
      <c r="CP32" s="10"/>
    </row>
    <row r="33" spans="1:94" ht="54" customHeight="1" thickBot="1">
      <c r="A33" s="15">
        <f>DATE($D$1+2018,$F$1,29)</f>
        <v>46051</v>
      </c>
      <c r="B33" s="16" t="str">
        <f t="shared" si="0"/>
        <v>木</v>
      </c>
      <c r="C33" s="17"/>
      <c r="D33" s="22"/>
      <c r="E33" s="29" t="s">
        <v>34</v>
      </c>
      <c r="F33" s="30"/>
      <c r="G33" s="29" t="s">
        <v>34</v>
      </c>
      <c r="H33" s="30"/>
      <c r="I33" s="29" t="s">
        <v>34</v>
      </c>
      <c r="J33" s="30"/>
      <c r="K33" s="29" t="s">
        <v>34</v>
      </c>
      <c r="L33" s="30"/>
      <c r="M33" s="29" t="s">
        <v>34</v>
      </c>
      <c r="N33" s="30"/>
      <c r="O33" s="29" t="s">
        <v>34</v>
      </c>
      <c r="P33" s="30"/>
      <c r="Q33" s="29" t="s">
        <v>34</v>
      </c>
      <c r="R33" s="30"/>
      <c r="S33" s="29" t="s">
        <v>34</v>
      </c>
      <c r="T33" s="30"/>
      <c r="U33" s="29" t="s">
        <v>34</v>
      </c>
      <c r="V33" s="30"/>
      <c r="W33" s="29" t="s">
        <v>34</v>
      </c>
      <c r="X33" s="30"/>
      <c r="Y33" s="29" t="s">
        <v>34</v>
      </c>
      <c r="Z33" s="30"/>
      <c r="AA33" s="29" t="s">
        <v>34</v>
      </c>
      <c r="AB33" s="30"/>
      <c r="AC33" s="29" t="s">
        <v>34</v>
      </c>
      <c r="AD33" s="30"/>
      <c r="AE33" s="15">
        <f>DATE($D$1+2018,$F$1,29)</f>
        <v>46051</v>
      </c>
      <c r="AF33" s="16" t="str">
        <f t="shared" si="1"/>
        <v>木</v>
      </c>
      <c r="AG33" s="17"/>
      <c r="AH33" s="22"/>
      <c r="AI33" s="29" t="s">
        <v>34</v>
      </c>
      <c r="AJ33" s="30"/>
      <c r="AK33" s="29" t="s">
        <v>34</v>
      </c>
      <c r="AL33" s="30"/>
      <c r="AM33" s="29" t="s">
        <v>34</v>
      </c>
      <c r="AN33" s="30"/>
      <c r="AO33" s="29" t="s">
        <v>34</v>
      </c>
      <c r="AP33" s="30"/>
      <c r="AQ33" s="29" t="s">
        <v>34</v>
      </c>
      <c r="AR33" s="30"/>
      <c r="AS33" s="29" t="s">
        <v>34</v>
      </c>
      <c r="AT33" s="30"/>
      <c r="AU33" s="29" t="s">
        <v>34</v>
      </c>
      <c r="AV33" s="30"/>
      <c r="AW33" s="29" t="s">
        <v>34</v>
      </c>
      <c r="AX33" s="30"/>
      <c r="AY33" s="29" t="s">
        <v>34</v>
      </c>
      <c r="AZ33" s="30"/>
      <c r="BA33" s="29" t="s">
        <v>34</v>
      </c>
      <c r="BB33" s="30"/>
      <c r="BC33" s="29" t="s">
        <v>34</v>
      </c>
      <c r="BD33" s="30"/>
      <c r="BE33" s="29" t="s">
        <v>34</v>
      </c>
      <c r="BF33" s="30"/>
      <c r="BG33" s="29" t="s">
        <v>34</v>
      </c>
      <c r="BH33" s="30"/>
      <c r="BI33" s="15">
        <f>DATE($D$1+2018,$F$1,29)</f>
        <v>46051</v>
      </c>
      <c r="BJ33" s="16" t="str">
        <f t="shared" si="2"/>
        <v>木</v>
      </c>
      <c r="BK33" s="17"/>
      <c r="BL33" s="22"/>
      <c r="BM33" s="29" t="s">
        <v>34</v>
      </c>
      <c r="BN33" s="30"/>
      <c r="BO33" s="29" t="s">
        <v>34</v>
      </c>
      <c r="BP33" s="30"/>
      <c r="BQ33" s="29" t="s">
        <v>34</v>
      </c>
      <c r="BR33" s="30"/>
      <c r="BS33" s="29" t="s">
        <v>34</v>
      </c>
      <c r="BT33" s="30"/>
      <c r="BU33" s="29" t="s">
        <v>34</v>
      </c>
      <c r="BV33" s="30"/>
      <c r="BW33" s="29" t="s">
        <v>34</v>
      </c>
      <c r="BX33" s="30"/>
      <c r="BY33" s="29" t="s">
        <v>34</v>
      </c>
      <c r="BZ33" s="30"/>
      <c r="CA33" s="29" t="s">
        <v>34</v>
      </c>
      <c r="CB33" s="30"/>
      <c r="CC33" s="29" t="s">
        <v>34</v>
      </c>
      <c r="CD33" s="30"/>
      <c r="CE33" s="29" t="s">
        <v>34</v>
      </c>
      <c r="CF33" s="30"/>
      <c r="CG33" s="29" t="s">
        <v>34</v>
      </c>
      <c r="CH33" s="30"/>
      <c r="CI33" s="29" t="s">
        <v>34</v>
      </c>
      <c r="CJ33" s="30"/>
      <c r="CK33" s="29" t="s">
        <v>34</v>
      </c>
      <c r="CL33" s="31"/>
      <c r="CM33" s="10"/>
      <c r="CN33" s="10"/>
      <c r="CO33" s="10"/>
      <c r="CP33" s="10"/>
    </row>
    <row r="34" spans="1:94" ht="54" customHeight="1" thickBot="1">
      <c r="A34" s="15">
        <f>DATE($D$1+2018,$F$1,30)</f>
        <v>46052</v>
      </c>
      <c r="B34" s="16" t="str">
        <f t="shared" si="0"/>
        <v>金</v>
      </c>
      <c r="C34" s="17"/>
      <c r="D34" s="22"/>
      <c r="E34" s="29" t="s">
        <v>34</v>
      </c>
      <c r="F34" s="30"/>
      <c r="G34" s="29" t="s">
        <v>34</v>
      </c>
      <c r="H34" s="30"/>
      <c r="I34" s="29" t="s">
        <v>34</v>
      </c>
      <c r="J34" s="30"/>
      <c r="K34" s="29" t="s">
        <v>34</v>
      </c>
      <c r="L34" s="30"/>
      <c r="M34" s="29" t="s">
        <v>34</v>
      </c>
      <c r="N34" s="30"/>
      <c r="O34" s="29" t="s">
        <v>34</v>
      </c>
      <c r="P34" s="30"/>
      <c r="Q34" s="29" t="s">
        <v>34</v>
      </c>
      <c r="R34" s="30"/>
      <c r="S34" s="29" t="s">
        <v>34</v>
      </c>
      <c r="T34" s="30"/>
      <c r="U34" s="29" t="s">
        <v>34</v>
      </c>
      <c r="V34" s="30"/>
      <c r="W34" s="29" t="s">
        <v>34</v>
      </c>
      <c r="X34" s="30"/>
      <c r="Y34" s="29" t="s">
        <v>34</v>
      </c>
      <c r="Z34" s="30"/>
      <c r="AA34" s="29" t="s">
        <v>34</v>
      </c>
      <c r="AB34" s="30"/>
      <c r="AC34" s="29" t="s">
        <v>34</v>
      </c>
      <c r="AD34" s="30"/>
      <c r="AE34" s="15">
        <f>DATE($D$1+2018,$F$1,30)</f>
        <v>46052</v>
      </c>
      <c r="AF34" s="16" t="str">
        <f t="shared" si="1"/>
        <v>金</v>
      </c>
      <c r="AG34" s="17"/>
      <c r="AH34" s="22"/>
      <c r="AI34" s="29" t="s">
        <v>34</v>
      </c>
      <c r="AJ34" s="30"/>
      <c r="AK34" s="29" t="s">
        <v>34</v>
      </c>
      <c r="AL34" s="30"/>
      <c r="AM34" s="29" t="s">
        <v>34</v>
      </c>
      <c r="AN34" s="30"/>
      <c r="AO34" s="29" t="s">
        <v>34</v>
      </c>
      <c r="AP34" s="30"/>
      <c r="AQ34" s="29" t="s">
        <v>34</v>
      </c>
      <c r="AR34" s="30"/>
      <c r="AS34" s="29" t="s">
        <v>34</v>
      </c>
      <c r="AT34" s="30"/>
      <c r="AU34" s="29" t="s">
        <v>34</v>
      </c>
      <c r="AV34" s="30"/>
      <c r="AW34" s="29" t="s">
        <v>34</v>
      </c>
      <c r="AX34" s="30"/>
      <c r="AY34" s="29" t="s">
        <v>34</v>
      </c>
      <c r="AZ34" s="30"/>
      <c r="BA34" s="29" t="s">
        <v>34</v>
      </c>
      <c r="BB34" s="30"/>
      <c r="BC34" s="29" t="s">
        <v>34</v>
      </c>
      <c r="BD34" s="30"/>
      <c r="BE34" s="29" t="s">
        <v>34</v>
      </c>
      <c r="BF34" s="30"/>
      <c r="BG34" s="29" t="s">
        <v>34</v>
      </c>
      <c r="BH34" s="30"/>
      <c r="BI34" s="15">
        <f>DATE($D$1+2018,$F$1,30)</f>
        <v>46052</v>
      </c>
      <c r="BJ34" s="16" t="str">
        <f t="shared" si="2"/>
        <v>金</v>
      </c>
      <c r="BK34" s="17"/>
      <c r="BL34" s="22"/>
      <c r="BM34" s="29" t="s">
        <v>34</v>
      </c>
      <c r="BN34" s="30"/>
      <c r="BO34" s="29" t="s">
        <v>34</v>
      </c>
      <c r="BP34" s="30"/>
      <c r="BQ34" s="29" t="s">
        <v>34</v>
      </c>
      <c r="BR34" s="30"/>
      <c r="BS34" s="29" t="s">
        <v>34</v>
      </c>
      <c r="BT34" s="30"/>
      <c r="BU34" s="29" t="s">
        <v>34</v>
      </c>
      <c r="BV34" s="30"/>
      <c r="BW34" s="29" t="s">
        <v>34</v>
      </c>
      <c r="BX34" s="30"/>
      <c r="BY34" s="29" t="s">
        <v>34</v>
      </c>
      <c r="BZ34" s="30"/>
      <c r="CA34" s="29" t="s">
        <v>34</v>
      </c>
      <c r="CB34" s="30"/>
      <c r="CC34" s="29" t="s">
        <v>34</v>
      </c>
      <c r="CD34" s="30"/>
      <c r="CE34" s="29" t="s">
        <v>34</v>
      </c>
      <c r="CF34" s="30"/>
      <c r="CG34" s="29" t="s">
        <v>34</v>
      </c>
      <c r="CH34" s="30"/>
      <c r="CI34" s="29" t="s">
        <v>34</v>
      </c>
      <c r="CJ34" s="30"/>
      <c r="CK34" s="29" t="s">
        <v>34</v>
      </c>
      <c r="CL34" s="31"/>
      <c r="CM34" s="10"/>
      <c r="CN34" s="10"/>
      <c r="CO34" s="10"/>
      <c r="CP34" s="10"/>
    </row>
    <row r="35" spans="1:94" ht="54" customHeight="1" thickBot="1">
      <c r="A35" s="15">
        <f>DATE($D$1+2018,$F$1,31)</f>
        <v>46053</v>
      </c>
      <c r="B35" s="19" t="str">
        <f t="shared" si="0"/>
        <v>土</v>
      </c>
      <c r="C35" s="20"/>
      <c r="D35" s="21"/>
      <c r="E35" s="51" t="s">
        <v>34</v>
      </c>
      <c r="F35" s="52"/>
      <c r="G35" s="51" t="s">
        <v>34</v>
      </c>
      <c r="H35" s="52"/>
      <c r="I35" s="51" t="s">
        <v>34</v>
      </c>
      <c r="J35" s="52"/>
      <c r="K35" s="51" t="s">
        <v>34</v>
      </c>
      <c r="L35" s="52"/>
      <c r="M35" s="51" t="s">
        <v>34</v>
      </c>
      <c r="N35" s="52"/>
      <c r="O35" s="51" t="s">
        <v>34</v>
      </c>
      <c r="P35" s="52"/>
      <c r="Q35" s="51" t="s">
        <v>34</v>
      </c>
      <c r="R35" s="52"/>
      <c r="S35" s="51" t="s">
        <v>34</v>
      </c>
      <c r="T35" s="52"/>
      <c r="U35" s="51" t="s">
        <v>34</v>
      </c>
      <c r="V35" s="52"/>
      <c r="W35" s="51" t="s">
        <v>34</v>
      </c>
      <c r="X35" s="52"/>
      <c r="Y35" s="51" t="s">
        <v>34</v>
      </c>
      <c r="Z35" s="52"/>
      <c r="AA35" s="51" t="s">
        <v>34</v>
      </c>
      <c r="AB35" s="52"/>
      <c r="AC35" s="51" t="s">
        <v>34</v>
      </c>
      <c r="AD35" s="52"/>
      <c r="AE35" s="15">
        <f>DATE($D$1+2018,$F$1,31)</f>
        <v>46053</v>
      </c>
      <c r="AF35" s="19" t="str">
        <f t="shared" si="1"/>
        <v>土</v>
      </c>
      <c r="AG35" s="20"/>
      <c r="AH35" s="21"/>
      <c r="AI35" s="51" t="s">
        <v>34</v>
      </c>
      <c r="AJ35" s="52"/>
      <c r="AK35" s="51" t="s">
        <v>34</v>
      </c>
      <c r="AL35" s="52"/>
      <c r="AM35" s="51" t="s">
        <v>34</v>
      </c>
      <c r="AN35" s="52"/>
      <c r="AO35" s="51" t="s">
        <v>34</v>
      </c>
      <c r="AP35" s="52"/>
      <c r="AQ35" s="51" t="s">
        <v>34</v>
      </c>
      <c r="AR35" s="52"/>
      <c r="AS35" s="51" t="s">
        <v>34</v>
      </c>
      <c r="AT35" s="52"/>
      <c r="AU35" s="51" t="s">
        <v>34</v>
      </c>
      <c r="AV35" s="52"/>
      <c r="AW35" s="51" t="s">
        <v>34</v>
      </c>
      <c r="AX35" s="52"/>
      <c r="AY35" s="51" t="s">
        <v>34</v>
      </c>
      <c r="AZ35" s="52"/>
      <c r="BA35" s="51" t="s">
        <v>34</v>
      </c>
      <c r="BB35" s="52"/>
      <c r="BC35" s="51" t="s">
        <v>34</v>
      </c>
      <c r="BD35" s="52"/>
      <c r="BE35" s="51" t="s">
        <v>34</v>
      </c>
      <c r="BF35" s="52"/>
      <c r="BG35" s="51" t="s">
        <v>34</v>
      </c>
      <c r="BH35" s="52"/>
      <c r="BI35" s="15">
        <f>DATE($D$1+2018,$F$1,31)</f>
        <v>46053</v>
      </c>
      <c r="BJ35" s="19" t="str">
        <f t="shared" si="2"/>
        <v>土</v>
      </c>
      <c r="BK35" s="20"/>
      <c r="BL35" s="21"/>
      <c r="BM35" s="51" t="s">
        <v>34</v>
      </c>
      <c r="BN35" s="52"/>
      <c r="BO35" s="51" t="s">
        <v>34</v>
      </c>
      <c r="BP35" s="52"/>
      <c r="BQ35" s="51" t="s">
        <v>34</v>
      </c>
      <c r="BR35" s="52"/>
      <c r="BS35" s="51" t="s">
        <v>34</v>
      </c>
      <c r="BT35" s="52"/>
      <c r="BU35" s="51" t="s">
        <v>34</v>
      </c>
      <c r="BV35" s="52"/>
      <c r="BW35" s="51" t="s">
        <v>34</v>
      </c>
      <c r="BX35" s="52"/>
      <c r="BY35" s="51" t="s">
        <v>34</v>
      </c>
      <c r="BZ35" s="52"/>
      <c r="CA35" s="51" t="s">
        <v>34</v>
      </c>
      <c r="CB35" s="52"/>
      <c r="CC35" s="51" t="s">
        <v>34</v>
      </c>
      <c r="CD35" s="52"/>
      <c r="CE35" s="51" t="s">
        <v>34</v>
      </c>
      <c r="CF35" s="52"/>
      <c r="CG35" s="51" t="s">
        <v>34</v>
      </c>
      <c r="CH35" s="52"/>
      <c r="CI35" s="51" t="s">
        <v>34</v>
      </c>
      <c r="CJ35" s="52"/>
      <c r="CK35" s="51" t="s">
        <v>34</v>
      </c>
      <c r="CL35" s="48"/>
      <c r="CM35" s="10"/>
      <c r="CN35" s="10"/>
      <c r="CO35" s="10"/>
      <c r="CP35" s="10"/>
    </row>
  </sheetData>
  <mergeCells count="1261">
    <mergeCell ref="CG13:CH13"/>
    <mergeCell ref="CI13:CJ13"/>
    <mergeCell ref="CK13:CL13"/>
    <mergeCell ref="BQ13:BR13"/>
    <mergeCell ref="BS13:BT13"/>
    <mergeCell ref="BU13:BV13"/>
    <mergeCell ref="BW13:BX13"/>
    <mergeCell ref="BY13:BZ13"/>
    <mergeCell ref="CA13:CB13"/>
    <mergeCell ref="CC13:CD13"/>
    <mergeCell ref="BO12:BP12"/>
    <mergeCell ref="BQ12:BR12"/>
    <mergeCell ref="BS12:BT12"/>
    <mergeCell ref="BU12:BV12"/>
    <mergeCell ref="BW12:BX12"/>
    <mergeCell ref="BY12:BZ12"/>
    <mergeCell ref="CA12:CB12"/>
    <mergeCell ref="E14:F14"/>
    <mergeCell ref="G14:H14"/>
    <mergeCell ref="I14:J14"/>
    <mergeCell ref="K14:L14"/>
    <mergeCell ref="M14:N14"/>
    <mergeCell ref="O14:P14"/>
    <mergeCell ref="Q14:R14"/>
    <mergeCell ref="AK13:AL13"/>
    <mergeCell ref="AM13:AN13"/>
    <mergeCell ref="AO13:AP13"/>
    <mergeCell ref="AQ13:AR13"/>
    <mergeCell ref="AS13:AT13"/>
    <mergeCell ref="AU13:AV13"/>
    <mergeCell ref="AW13:AX13"/>
    <mergeCell ref="CC14:CD14"/>
    <mergeCell ref="CE14:CF14"/>
    <mergeCell ref="CG14:CH14"/>
    <mergeCell ref="BM13:BN13"/>
    <mergeCell ref="AY13:AZ13"/>
    <mergeCell ref="BA13:BB13"/>
    <mergeCell ref="BC13:BD13"/>
    <mergeCell ref="BE13:BF13"/>
    <mergeCell ref="BG13:BH13"/>
    <mergeCell ref="BO13:BP13"/>
    <mergeCell ref="E13:F13"/>
    <mergeCell ref="G13:H13"/>
    <mergeCell ref="I13:J13"/>
    <mergeCell ref="K13:L13"/>
    <mergeCell ref="M13:N13"/>
    <mergeCell ref="O13:P13"/>
    <mergeCell ref="Q13:R13"/>
    <mergeCell ref="CE13:CF13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A14:CB14"/>
    <mergeCell ref="AK14:AL14"/>
    <mergeCell ref="AM14:AN14"/>
    <mergeCell ref="S14:T14"/>
    <mergeCell ref="U14:V14"/>
    <mergeCell ref="W14:X14"/>
    <mergeCell ref="Y14:Z14"/>
    <mergeCell ref="AA14:AB14"/>
    <mergeCell ref="AC14:AD14"/>
    <mergeCell ref="AI14:AJ14"/>
    <mergeCell ref="BC14:BD14"/>
    <mergeCell ref="BE14:BF14"/>
    <mergeCell ref="AO14:AP14"/>
    <mergeCell ref="AQ14:AR14"/>
    <mergeCell ref="AS14:AT14"/>
    <mergeCell ref="AU14:AV14"/>
    <mergeCell ref="AW14:AX14"/>
    <mergeCell ref="AY14:AZ14"/>
    <mergeCell ref="BA14:BB14"/>
    <mergeCell ref="BM14:BN14"/>
    <mergeCell ref="BG14:BH14"/>
    <mergeCell ref="CE15:CF15"/>
    <mergeCell ref="CG15:CH15"/>
    <mergeCell ref="CI15:CJ15"/>
    <mergeCell ref="CK15:CL15"/>
    <mergeCell ref="BQ15:BR15"/>
    <mergeCell ref="BS15:BT15"/>
    <mergeCell ref="BU15:BV15"/>
    <mergeCell ref="BW15:BX15"/>
    <mergeCell ref="BY15:BZ15"/>
    <mergeCell ref="CA15:CB15"/>
    <mergeCell ref="CC15:CD15"/>
    <mergeCell ref="E16:F16"/>
    <mergeCell ref="G16:H16"/>
    <mergeCell ref="I16:J16"/>
    <mergeCell ref="K16:L16"/>
    <mergeCell ref="M16:N16"/>
    <mergeCell ref="O16:P16"/>
    <mergeCell ref="Q16:R16"/>
    <mergeCell ref="AK15:AL15"/>
    <mergeCell ref="AM15:AN15"/>
    <mergeCell ref="AO15:AP15"/>
    <mergeCell ref="AQ15:AR15"/>
    <mergeCell ref="AS15:AT15"/>
    <mergeCell ref="AU15:AV15"/>
    <mergeCell ref="AW15:AX15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A16:CB16"/>
    <mergeCell ref="BU27:BV27"/>
    <mergeCell ref="BW27:BX27"/>
    <mergeCell ref="BC27:BD27"/>
    <mergeCell ref="BE27:BF27"/>
    <mergeCell ref="BG27:BH27"/>
    <mergeCell ref="BM27:BN27"/>
    <mergeCell ref="BO27:BP27"/>
    <mergeCell ref="BQ27:BR27"/>
    <mergeCell ref="BS27:BT27"/>
    <mergeCell ref="AK26:AL26"/>
    <mergeCell ref="AM26:AN26"/>
    <mergeCell ref="AO26:AP26"/>
    <mergeCell ref="AQ26:AR26"/>
    <mergeCell ref="AS26:AT26"/>
    <mergeCell ref="AU26:AV26"/>
    <mergeCell ref="AW26:AX26"/>
    <mergeCell ref="BY27:BZ27"/>
    <mergeCell ref="CA27:CB27"/>
    <mergeCell ref="BS18:BT18"/>
    <mergeCell ref="BU18:BV18"/>
    <mergeCell ref="BW18:BX18"/>
    <mergeCell ref="BY18:BZ18"/>
    <mergeCell ref="CA18:CB18"/>
    <mergeCell ref="BM19:BN19"/>
    <mergeCell ref="BM20:BN20"/>
    <mergeCell ref="BG19:BH19"/>
    <mergeCell ref="BO19:BP19"/>
    <mergeCell ref="CE26:CF26"/>
    <mergeCell ref="CG26:CH26"/>
    <mergeCell ref="CI26:CJ26"/>
    <mergeCell ref="CK26:CL26"/>
    <mergeCell ref="S26:T26"/>
    <mergeCell ref="U26:V26"/>
    <mergeCell ref="W26:X26"/>
    <mergeCell ref="Y26:Z26"/>
    <mergeCell ref="AA26:AB26"/>
    <mergeCell ref="AC26:AD26"/>
    <mergeCell ref="AI26:AJ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I27:AJ27"/>
    <mergeCell ref="AY26:AZ26"/>
    <mergeCell ref="BA26:BB26"/>
    <mergeCell ref="BC26:BD26"/>
    <mergeCell ref="BE26:BF26"/>
    <mergeCell ref="BG26:BH26"/>
    <mergeCell ref="BM26:BN26"/>
    <mergeCell ref="BO26:BP26"/>
    <mergeCell ref="CC27:CD27"/>
    <mergeCell ref="CE27:CF27"/>
    <mergeCell ref="CG27:CH27"/>
    <mergeCell ref="CI27:CJ27"/>
    <mergeCell ref="CK27:CL27"/>
    <mergeCell ref="BQ26:BR26"/>
    <mergeCell ref="BS26:BT26"/>
    <mergeCell ref="BU26:BV26"/>
    <mergeCell ref="BW26:BX26"/>
    <mergeCell ref="BY26:BZ26"/>
    <mergeCell ref="CA26:CB26"/>
    <mergeCell ref="CC26:CD26"/>
    <mergeCell ref="S28:T28"/>
    <mergeCell ref="U28:V28"/>
    <mergeCell ref="W28:X28"/>
    <mergeCell ref="Y28:Z28"/>
    <mergeCell ref="AA28:AB28"/>
    <mergeCell ref="AC28:AD28"/>
    <mergeCell ref="AI28:AJ28"/>
    <mergeCell ref="BO28:BP28"/>
    <mergeCell ref="AY27:AZ27"/>
    <mergeCell ref="BA27:BB27"/>
    <mergeCell ref="AK27:AL27"/>
    <mergeCell ref="AM27:AN27"/>
    <mergeCell ref="AO27:AP27"/>
    <mergeCell ref="AQ27:AR27"/>
    <mergeCell ref="AS27:AT27"/>
    <mergeCell ref="AU27:AV27"/>
    <mergeCell ref="AW27:AX27"/>
    <mergeCell ref="CE28:CF28"/>
    <mergeCell ref="CG28:CH28"/>
    <mergeCell ref="CI28:CJ28"/>
    <mergeCell ref="E28:F28"/>
    <mergeCell ref="G28:H28"/>
    <mergeCell ref="I28:J28"/>
    <mergeCell ref="K28:L28"/>
    <mergeCell ref="M28:N28"/>
    <mergeCell ref="O28:P28"/>
    <mergeCell ref="Q28:R28"/>
    <mergeCell ref="BC29:BD29"/>
    <mergeCell ref="BE29:BF29"/>
    <mergeCell ref="AO29:AP29"/>
    <mergeCell ref="AQ29:AR29"/>
    <mergeCell ref="AS29:AT29"/>
    <mergeCell ref="AU29:AV29"/>
    <mergeCell ref="AW29:AX29"/>
    <mergeCell ref="AY29:AZ29"/>
    <mergeCell ref="BA29:BB29"/>
    <mergeCell ref="BM28:BN28"/>
    <mergeCell ref="BM29:BN29"/>
    <mergeCell ref="AY28:AZ28"/>
    <mergeCell ref="BA28:BB28"/>
    <mergeCell ref="BC28:BD28"/>
    <mergeCell ref="BE28:BF28"/>
    <mergeCell ref="BG28:BH28"/>
    <mergeCell ref="BG29:BH29"/>
    <mergeCell ref="CK28:CL28"/>
    <mergeCell ref="BQ28:BR28"/>
    <mergeCell ref="BS28:BT28"/>
    <mergeCell ref="BU28:BV28"/>
    <mergeCell ref="BW28:BX28"/>
    <mergeCell ref="BY28:BZ28"/>
    <mergeCell ref="CA28:CB28"/>
    <mergeCell ref="CC28:CD28"/>
    <mergeCell ref="E29:F29"/>
    <mergeCell ref="G29:H29"/>
    <mergeCell ref="I29:J29"/>
    <mergeCell ref="K29:L29"/>
    <mergeCell ref="M29:N29"/>
    <mergeCell ref="O29:P29"/>
    <mergeCell ref="Q29:R29"/>
    <mergeCell ref="AK28:AL28"/>
    <mergeCell ref="AM28:AN28"/>
    <mergeCell ref="AO28:AP28"/>
    <mergeCell ref="AQ28:AR28"/>
    <mergeCell ref="AS28:AT28"/>
    <mergeCell ref="AU28:AV28"/>
    <mergeCell ref="AW28:AX28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BW29:BX29"/>
    <mergeCell ref="CI31:CJ31"/>
    <mergeCell ref="CK31:CL31"/>
    <mergeCell ref="BY29:BZ29"/>
    <mergeCell ref="CA29:CB29"/>
    <mergeCell ref="S30:T30"/>
    <mergeCell ref="U30:V30"/>
    <mergeCell ref="W30:X30"/>
    <mergeCell ref="Y30:Z30"/>
    <mergeCell ref="AA30:AB30"/>
    <mergeCell ref="AC30:AD30"/>
    <mergeCell ref="AI30:AJ30"/>
    <mergeCell ref="E30:F30"/>
    <mergeCell ref="G30:H30"/>
    <mergeCell ref="I30:J30"/>
    <mergeCell ref="K30:L30"/>
    <mergeCell ref="M30:N30"/>
    <mergeCell ref="O30:P30"/>
    <mergeCell ref="Q30:R30"/>
    <mergeCell ref="BC31:BD31"/>
    <mergeCell ref="BE31:BF31"/>
    <mergeCell ref="AO31:AP31"/>
    <mergeCell ref="AQ31:AR31"/>
    <mergeCell ref="AS31:AT31"/>
    <mergeCell ref="AU31:AV31"/>
    <mergeCell ref="AW31:AX31"/>
    <mergeCell ref="AY31:AZ31"/>
    <mergeCell ref="BA31:BB31"/>
    <mergeCell ref="BM30:BN30"/>
    <mergeCell ref="BM31:BN31"/>
    <mergeCell ref="AY30:AZ30"/>
    <mergeCell ref="BA30:BB30"/>
    <mergeCell ref="BC30:BD30"/>
    <mergeCell ref="AK29:AL29"/>
    <mergeCell ref="AM29:AN29"/>
    <mergeCell ref="S29:T29"/>
    <mergeCell ref="U29:V29"/>
    <mergeCell ref="W29:X29"/>
    <mergeCell ref="Y29:Z29"/>
    <mergeCell ref="AA29:AB29"/>
    <mergeCell ref="AC29:AD29"/>
    <mergeCell ref="AI29:AJ29"/>
    <mergeCell ref="CE30:CF30"/>
    <mergeCell ref="CG30:CH30"/>
    <mergeCell ref="CI30:CJ30"/>
    <mergeCell ref="CK30:CL30"/>
    <mergeCell ref="BQ30:BR30"/>
    <mergeCell ref="BS30:BT30"/>
    <mergeCell ref="BU30:BV30"/>
    <mergeCell ref="BW30:BX30"/>
    <mergeCell ref="BY30:BZ30"/>
    <mergeCell ref="CA30:CB30"/>
    <mergeCell ref="CC30:C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AW30:AX30"/>
    <mergeCell ref="CC31:CD31"/>
    <mergeCell ref="CE31:CF31"/>
    <mergeCell ref="CG31:CH31"/>
    <mergeCell ref="BO31:BP31"/>
    <mergeCell ref="BQ31:BR31"/>
    <mergeCell ref="BS31:BT31"/>
    <mergeCell ref="BU31:BV31"/>
    <mergeCell ref="BW31:BX31"/>
    <mergeCell ref="BY31:BZ31"/>
    <mergeCell ref="CA31:CB31"/>
    <mergeCell ref="BO30:BP30"/>
    <mergeCell ref="BG31:BH31"/>
    <mergeCell ref="E32:F32"/>
    <mergeCell ref="G32:H32"/>
    <mergeCell ref="I32:J32"/>
    <mergeCell ref="K32:L32"/>
    <mergeCell ref="M32:N32"/>
    <mergeCell ref="O32:P32"/>
    <mergeCell ref="Q32:R32"/>
    <mergeCell ref="BC33:BD33"/>
    <mergeCell ref="BE33:BF33"/>
    <mergeCell ref="AO33:AP33"/>
    <mergeCell ref="AQ33:AR33"/>
    <mergeCell ref="AS33:AT33"/>
    <mergeCell ref="AU33:AV33"/>
    <mergeCell ref="AW33:AX33"/>
    <mergeCell ref="AY33:AZ33"/>
    <mergeCell ref="BA33:BB33"/>
    <mergeCell ref="E31:F31"/>
    <mergeCell ref="G31:H31"/>
    <mergeCell ref="I31:J31"/>
    <mergeCell ref="K31:L31"/>
    <mergeCell ref="M31:N31"/>
    <mergeCell ref="O31:P31"/>
    <mergeCell ref="Q31:R31"/>
    <mergeCell ref="BM32:BN32"/>
    <mergeCell ref="BM33:BN33"/>
    <mergeCell ref="AY32:AZ32"/>
    <mergeCell ref="BA32:BB32"/>
    <mergeCell ref="BC32:BD32"/>
    <mergeCell ref="BE32:BF32"/>
    <mergeCell ref="BG32:BH32"/>
    <mergeCell ref="BO32:BP32"/>
    <mergeCell ref="BG33:BH33"/>
    <mergeCell ref="AK31:AL31"/>
    <mergeCell ref="AM31:AN31"/>
    <mergeCell ref="S31:T31"/>
    <mergeCell ref="U31:V31"/>
    <mergeCell ref="W31:X31"/>
    <mergeCell ref="Y31:Z31"/>
    <mergeCell ref="AA31:AB31"/>
    <mergeCell ref="AC31:AD31"/>
    <mergeCell ref="AI31:AJ31"/>
    <mergeCell ref="S32:T32"/>
    <mergeCell ref="U32:V32"/>
    <mergeCell ref="W32:X32"/>
    <mergeCell ref="Y32:Z32"/>
    <mergeCell ref="AA32:AB32"/>
    <mergeCell ref="AC32:AD32"/>
    <mergeCell ref="AI32:AJ32"/>
    <mergeCell ref="CE32:CF32"/>
    <mergeCell ref="CG32:CH32"/>
    <mergeCell ref="CI32:CJ32"/>
    <mergeCell ref="CK32:CL32"/>
    <mergeCell ref="BQ32:BR32"/>
    <mergeCell ref="BS32:BT32"/>
    <mergeCell ref="BU32:BV32"/>
    <mergeCell ref="BW32:BX32"/>
    <mergeCell ref="BY32:BZ32"/>
    <mergeCell ref="CA32:CB32"/>
    <mergeCell ref="CC32:CD32"/>
    <mergeCell ref="E33:F33"/>
    <mergeCell ref="G33:H33"/>
    <mergeCell ref="I33:J33"/>
    <mergeCell ref="K33:L33"/>
    <mergeCell ref="M33:N33"/>
    <mergeCell ref="O33:P33"/>
    <mergeCell ref="Q33:R33"/>
    <mergeCell ref="AK32:AL32"/>
    <mergeCell ref="AM32:AN32"/>
    <mergeCell ref="AO32:AP32"/>
    <mergeCell ref="AQ32:AR32"/>
    <mergeCell ref="AS32:AT32"/>
    <mergeCell ref="AU32:AV32"/>
    <mergeCell ref="AW32:AX32"/>
    <mergeCell ref="CC33:CD33"/>
    <mergeCell ref="CE33:CF33"/>
    <mergeCell ref="CG33:CH33"/>
    <mergeCell ref="CI33:CJ33"/>
    <mergeCell ref="CK33:CL33"/>
    <mergeCell ref="BO33:BP33"/>
    <mergeCell ref="BQ33:BR33"/>
    <mergeCell ref="BS33:BT33"/>
    <mergeCell ref="BU33:BV33"/>
    <mergeCell ref="BW33:BX33"/>
    <mergeCell ref="BY33:BZ33"/>
    <mergeCell ref="CA33:CB33"/>
    <mergeCell ref="S34:T34"/>
    <mergeCell ref="U34:V34"/>
    <mergeCell ref="W34:X34"/>
    <mergeCell ref="Y34:Z34"/>
    <mergeCell ref="AA34:AB34"/>
    <mergeCell ref="AC34:AD34"/>
    <mergeCell ref="AI34:AJ34"/>
    <mergeCell ref="E34:F34"/>
    <mergeCell ref="G34:H34"/>
    <mergeCell ref="I34:J34"/>
    <mergeCell ref="K34:L34"/>
    <mergeCell ref="M34:N34"/>
    <mergeCell ref="O34:P34"/>
    <mergeCell ref="Q34:R34"/>
    <mergeCell ref="AK33:AL33"/>
    <mergeCell ref="AM33:AN33"/>
    <mergeCell ref="S33:T33"/>
    <mergeCell ref="U33:V33"/>
    <mergeCell ref="W33:X33"/>
    <mergeCell ref="Y33:Z33"/>
    <mergeCell ref="AA33:AB33"/>
    <mergeCell ref="AC33:AD33"/>
    <mergeCell ref="AI33:AJ33"/>
    <mergeCell ref="BC35:BD35"/>
    <mergeCell ref="BE35:BF35"/>
    <mergeCell ref="AO35:AP35"/>
    <mergeCell ref="AQ35:AR35"/>
    <mergeCell ref="AS35:AT35"/>
    <mergeCell ref="AU35:AV35"/>
    <mergeCell ref="AW35:AX35"/>
    <mergeCell ref="AY35:AZ35"/>
    <mergeCell ref="BA35:BB35"/>
    <mergeCell ref="BM34:BN34"/>
    <mergeCell ref="BM35:BN35"/>
    <mergeCell ref="AY34:AZ34"/>
    <mergeCell ref="BA34:BB34"/>
    <mergeCell ref="BC34:BD34"/>
    <mergeCell ref="BE34:BF34"/>
    <mergeCell ref="BG34:BH34"/>
    <mergeCell ref="BO34:BP34"/>
    <mergeCell ref="BG35:BH35"/>
    <mergeCell ref="CE34:CF34"/>
    <mergeCell ref="CG34:CH34"/>
    <mergeCell ref="CI34:CJ34"/>
    <mergeCell ref="CK34:CL34"/>
    <mergeCell ref="BQ34:BR34"/>
    <mergeCell ref="BS34:BT34"/>
    <mergeCell ref="BU34:BV34"/>
    <mergeCell ref="BW34:BX34"/>
    <mergeCell ref="BY34:BZ34"/>
    <mergeCell ref="CA34:CB34"/>
    <mergeCell ref="CC34:CD34"/>
    <mergeCell ref="E35:F35"/>
    <mergeCell ref="G35:H35"/>
    <mergeCell ref="I35:J35"/>
    <mergeCell ref="K35:L35"/>
    <mergeCell ref="M35:N35"/>
    <mergeCell ref="O35:P35"/>
    <mergeCell ref="Q35:R35"/>
    <mergeCell ref="AK34:AL34"/>
    <mergeCell ref="AM34:AN34"/>
    <mergeCell ref="AO34:AP34"/>
    <mergeCell ref="AQ34:AR34"/>
    <mergeCell ref="AS34:AT34"/>
    <mergeCell ref="AU34:AV34"/>
    <mergeCell ref="AW34:AX34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CA35:CB35"/>
    <mergeCell ref="S11:T11"/>
    <mergeCell ref="U11:V11"/>
    <mergeCell ref="W11:X11"/>
    <mergeCell ref="Y11:Z11"/>
    <mergeCell ref="AA11:AB11"/>
    <mergeCell ref="AC11:AD11"/>
    <mergeCell ref="AI11:AJ11"/>
    <mergeCell ref="CE11:CF11"/>
    <mergeCell ref="CG11:CH11"/>
    <mergeCell ref="CI11:CJ11"/>
    <mergeCell ref="CK11:CL11"/>
    <mergeCell ref="BQ11:BR11"/>
    <mergeCell ref="BS11:BT11"/>
    <mergeCell ref="BU11:BV11"/>
    <mergeCell ref="BW11:BX11"/>
    <mergeCell ref="BY11:BZ11"/>
    <mergeCell ref="CA11:CB11"/>
    <mergeCell ref="CC11:CD11"/>
    <mergeCell ref="AQ11:AR11"/>
    <mergeCell ref="AS11:AT11"/>
    <mergeCell ref="AU11:AV11"/>
    <mergeCell ref="AW11:AX11"/>
    <mergeCell ref="CC12:CD12"/>
    <mergeCell ref="CE12:CF12"/>
    <mergeCell ref="CG12:CH12"/>
    <mergeCell ref="CI12:CJ12"/>
    <mergeCell ref="CK12:CL12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AK11:AL11"/>
    <mergeCell ref="AM11:AN11"/>
    <mergeCell ref="AO11:AP11"/>
    <mergeCell ref="AO12:AP12"/>
    <mergeCell ref="AK12:AL12"/>
    <mergeCell ref="AM12:AN12"/>
    <mergeCell ref="S12:T12"/>
    <mergeCell ref="U12:V12"/>
    <mergeCell ref="W12:X12"/>
    <mergeCell ref="Y12:Z12"/>
    <mergeCell ref="AA12:AB12"/>
    <mergeCell ref="AC12:AD12"/>
    <mergeCell ref="AI12:AJ12"/>
    <mergeCell ref="S15:T15"/>
    <mergeCell ref="U15:V15"/>
    <mergeCell ref="W15:X15"/>
    <mergeCell ref="Y15:Z15"/>
    <mergeCell ref="AA15:AB15"/>
    <mergeCell ref="AC15:AD15"/>
    <mergeCell ref="AI15:AJ15"/>
    <mergeCell ref="E15:F15"/>
    <mergeCell ref="G15:H15"/>
    <mergeCell ref="I15:J15"/>
    <mergeCell ref="K15:L15"/>
    <mergeCell ref="M15:N15"/>
    <mergeCell ref="O15:P15"/>
    <mergeCell ref="Q15:R15"/>
    <mergeCell ref="BC16:BD16"/>
    <mergeCell ref="BE16:BF16"/>
    <mergeCell ref="AO16:AP16"/>
    <mergeCell ref="AQ16:AR16"/>
    <mergeCell ref="AS16:AT16"/>
    <mergeCell ref="AU16:AV16"/>
    <mergeCell ref="AW16:AX16"/>
    <mergeCell ref="AY16:AZ16"/>
    <mergeCell ref="BA16:BB16"/>
    <mergeCell ref="AA16:AB16"/>
    <mergeCell ref="AC16:AD16"/>
    <mergeCell ref="AI16:AJ16"/>
    <mergeCell ref="BM15:BN15"/>
    <mergeCell ref="BM16:BN16"/>
    <mergeCell ref="AY15:AZ15"/>
    <mergeCell ref="BA15:BB15"/>
    <mergeCell ref="BC15:BD15"/>
    <mergeCell ref="BE15:BF15"/>
    <mergeCell ref="BG15:BH15"/>
    <mergeCell ref="BO15:BP15"/>
    <mergeCell ref="BG16:BH16"/>
    <mergeCell ref="AK35:AL35"/>
    <mergeCell ref="AM35:AN35"/>
    <mergeCell ref="S35:T35"/>
    <mergeCell ref="U35:V35"/>
    <mergeCell ref="W35:X35"/>
    <mergeCell ref="Y35:Z35"/>
    <mergeCell ref="AA35:AB35"/>
    <mergeCell ref="AC35:AD35"/>
    <mergeCell ref="AI35:AJ35"/>
    <mergeCell ref="S17:T17"/>
    <mergeCell ref="U17:V17"/>
    <mergeCell ref="W17:X17"/>
    <mergeCell ref="Y17:Z17"/>
    <mergeCell ref="AA17:AB17"/>
    <mergeCell ref="AC17:AD17"/>
    <mergeCell ref="AI17:AJ17"/>
    <mergeCell ref="BO17:BP17"/>
    <mergeCell ref="AK16:AL16"/>
    <mergeCell ref="AM16:AN16"/>
    <mergeCell ref="S16:T16"/>
    <mergeCell ref="U16:V16"/>
    <mergeCell ref="W16:X16"/>
    <mergeCell ref="Y16:Z16"/>
    <mergeCell ref="A3:A4"/>
    <mergeCell ref="B3:B4"/>
    <mergeCell ref="D3:E3"/>
    <mergeCell ref="F3:G3"/>
    <mergeCell ref="H3:I3"/>
    <mergeCell ref="J3:K3"/>
    <mergeCell ref="L3:M3"/>
    <mergeCell ref="B1:C1"/>
    <mergeCell ref="AA1:AF1"/>
    <mergeCell ref="AG1:AH1"/>
    <mergeCell ref="BK1:BL1"/>
    <mergeCell ref="A2:AD2"/>
    <mergeCell ref="AF2:BH2"/>
    <mergeCell ref="BJ2:CL2"/>
    <mergeCell ref="N3:O3"/>
    <mergeCell ref="P3:Q3"/>
    <mergeCell ref="R3:S3"/>
    <mergeCell ref="T3:U3"/>
    <mergeCell ref="V3:W3"/>
    <mergeCell ref="X3:Y3"/>
    <mergeCell ref="Z3:AA3"/>
    <mergeCell ref="AB3:AC3"/>
    <mergeCell ref="AE3:AE4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Q5:AR5"/>
    <mergeCell ref="AS5:AT5"/>
    <mergeCell ref="AU5:AV5"/>
    <mergeCell ref="AW5:AX5"/>
    <mergeCell ref="AY5:AZ5"/>
    <mergeCell ref="BA5:BB5"/>
    <mergeCell ref="BC5:BD5"/>
    <mergeCell ref="BL3:BM3"/>
    <mergeCell ref="BN3:BO3"/>
    <mergeCell ref="BP3:BQ3"/>
    <mergeCell ref="CF3:CG3"/>
    <mergeCell ref="CH3:CI3"/>
    <mergeCell ref="CJ3:CK3"/>
    <mergeCell ref="BR3:BS3"/>
    <mergeCell ref="BT3:BU3"/>
    <mergeCell ref="BV3:BW3"/>
    <mergeCell ref="BX3:BY3"/>
    <mergeCell ref="BZ3:CA3"/>
    <mergeCell ref="CB3:CC3"/>
    <mergeCell ref="CD3:CE3"/>
    <mergeCell ref="AX3:AY3"/>
    <mergeCell ref="AZ3:BA3"/>
    <mergeCell ref="BB3:BC3"/>
    <mergeCell ref="BD3:BE3"/>
    <mergeCell ref="BF3:BG3"/>
    <mergeCell ref="BI3:BI4"/>
    <mergeCell ref="BJ3:BJ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I5:AJ5"/>
    <mergeCell ref="AK5:AL5"/>
    <mergeCell ref="AM5:AN5"/>
    <mergeCell ref="AO5:AP5"/>
    <mergeCell ref="BC6:BD6"/>
    <mergeCell ref="BE6:BF6"/>
    <mergeCell ref="BG6:BH6"/>
    <mergeCell ref="BO6:BP6"/>
    <mergeCell ref="BG7:BH7"/>
    <mergeCell ref="BE5:BF5"/>
    <mergeCell ref="BG5:BH5"/>
    <mergeCell ref="BM5:BN5"/>
    <mergeCell ref="BO5:BP5"/>
    <mergeCell ref="CE5:CF5"/>
    <mergeCell ref="CG5:CH5"/>
    <mergeCell ref="CI5:CJ5"/>
    <mergeCell ref="CK5:CL5"/>
    <mergeCell ref="BQ5:BR5"/>
    <mergeCell ref="BS5:BT5"/>
    <mergeCell ref="BU5:BV5"/>
    <mergeCell ref="BW5:BX5"/>
    <mergeCell ref="BY5:BZ5"/>
    <mergeCell ref="CA5:CB5"/>
    <mergeCell ref="CC5:CD5"/>
    <mergeCell ref="AK9:AL9"/>
    <mergeCell ref="AM9:AN9"/>
    <mergeCell ref="S9:T9"/>
    <mergeCell ref="U9:V9"/>
    <mergeCell ref="W9:X9"/>
    <mergeCell ref="Y9:Z9"/>
    <mergeCell ref="AA9:AB9"/>
    <mergeCell ref="AC9:AD9"/>
    <mergeCell ref="AI9:AJ9"/>
    <mergeCell ref="BC7:BD7"/>
    <mergeCell ref="BE7:BF7"/>
    <mergeCell ref="AO7:AP7"/>
    <mergeCell ref="AQ7:AR7"/>
    <mergeCell ref="AS7:AT7"/>
    <mergeCell ref="AU7:AV7"/>
    <mergeCell ref="AW7:AX7"/>
    <mergeCell ref="AY7:AZ7"/>
    <mergeCell ref="BA7:BB7"/>
    <mergeCell ref="AK8:AL8"/>
    <mergeCell ref="AM8:AN8"/>
    <mergeCell ref="AO8:AP8"/>
    <mergeCell ref="AQ8:AR8"/>
    <mergeCell ref="AS8:AT8"/>
    <mergeCell ref="AU8:AV8"/>
    <mergeCell ref="AW8:AX8"/>
    <mergeCell ref="S8:T8"/>
    <mergeCell ref="U8:V8"/>
    <mergeCell ref="W8:X8"/>
    <mergeCell ref="Y8:Z8"/>
    <mergeCell ref="AA8:AB8"/>
    <mergeCell ref="AC8:AD8"/>
    <mergeCell ref="AI8:AJ8"/>
    <mergeCell ref="E8:F8"/>
    <mergeCell ref="G8:H8"/>
    <mergeCell ref="I8:J8"/>
    <mergeCell ref="K8:L8"/>
    <mergeCell ref="M8:N8"/>
    <mergeCell ref="O8:P8"/>
    <mergeCell ref="Q8:R8"/>
    <mergeCell ref="CI6:CJ6"/>
    <mergeCell ref="CK6:CL6"/>
    <mergeCell ref="BQ6:BR6"/>
    <mergeCell ref="BS6:BT6"/>
    <mergeCell ref="BU6:BV6"/>
    <mergeCell ref="BW6:BX6"/>
    <mergeCell ref="BY6:BZ6"/>
    <mergeCell ref="CA6:CB6"/>
    <mergeCell ref="CC6:CD6"/>
    <mergeCell ref="E6:F6"/>
    <mergeCell ref="G6:H6"/>
    <mergeCell ref="I6:J6"/>
    <mergeCell ref="K6:L6"/>
    <mergeCell ref="M6:N6"/>
    <mergeCell ref="O6:P6"/>
    <mergeCell ref="Q6:R6"/>
    <mergeCell ref="BC9:BD9"/>
    <mergeCell ref="BE9:BF9"/>
    <mergeCell ref="AO9:AP9"/>
    <mergeCell ref="AQ9:AR9"/>
    <mergeCell ref="AS9:AT9"/>
    <mergeCell ref="AU9:AV9"/>
    <mergeCell ref="AW9:AX9"/>
    <mergeCell ref="AY9:AZ9"/>
    <mergeCell ref="BA9:BB9"/>
    <mergeCell ref="S6:T6"/>
    <mergeCell ref="U6:V6"/>
    <mergeCell ref="W6:X6"/>
    <mergeCell ref="Y6:Z6"/>
    <mergeCell ref="AA6:AB6"/>
    <mergeCell ref="AC6:AD6"/>
    <mergeCell ref="AI6:AJ6"/>
    <mergeCell ref="E7:F7"/>
    <mergeCell ref="G7:H7"/>
    <mergeCell ref="I7:J7"/>
    <mergeCell ref="K7:L7"/>
    <mergeCell ref="M7:N7"/>
    <mergeCell ref="O7:P7"/>
    <mergeCell ref="Q7:R7"/>
    <mergeCell ref="AK6:AL6"/>
    <mergeCell ref="AM6:AN6"/>
    <mergeCell ref="AO6:AP6"/>
    <mergeCell ref="AQ6:AR6"/>
    <mergeCell ref="AS6:AT6"/>
    <mergeCell ref="AU6:AV6"/>
    <mergeCell ref="AW6:AX6"/>
    <mergeCell ref="CC7:CD7"/>
    <mergeCell ref="CE7:CF7"/>
    <mergeCell ref="CG7:CH7"/>
    <mergeCell ref="AK7:AL7"/>
    <mergeCell ref="AM7:AN7"/>
    <mergeCell ref="S7:T7"/>
    <mergeCell ref="U7:V7"/>
    <mergeCell ref="W7:X7"/>
    <mergeCell ref="Y7:Z7"/>
    <mergeCell ref="AA7:AB7"/>
    <mergeCell ref="AC7:AD7"/>
    <mergeCell ref="AI7:AJ7"/>
    <mergeCell ref="CG6:CH6"/>
    <mergeCell ref="CE6:CF6"/>
    <mergeCell ref="BM6:BN6"/>
    <mergeCell ref="BM7:BN7"/>
    <mergeCell ref="AY6:AZ6"/>
    <mergeCell ref="BA6:BB6"/>
    <mergeCell ref="CI7:CJ7"/>
    <mergeCell ref="CK7:CL7"/>
    <mergeCell ref="BO7:BP7"/>
    <mergeCell ref="BQ7:BR7"/>
    <mergeCell ref="BS7:BT7"/>
    <mergeCell ref="BU7:BV7"/>
    <mergeCell ref="BW7:BX7"/>
    <mergeCell ref="BY7:BZ7"/>
    <mergeCell ref="CA7:CB7"/>
    <mergeCell ref="BM8:BN8"/>
    <mergeCell ref="BM9:BN9"/>
    <mergeCell ref="AY8:AZ8"/>
    <mergeCell ref="BA8:BB8"/>
    <mergeCell ref="BC8:BD8"/>
    <mergeCell ref="BE8:BF8"/>
    <mergeCell ref="BG8:BH8"/>
    <mergeCell ref="BO8:BP8"/>
    <mergeCell ref="BG9:BH9"/>
    <mergeCell ref="CE8:CF8"/>
    <mergeCell ref="CG8:CH8"/>
    <mergeCell ref="CI8:CJ8"/>
    <mergeCell ref="CK8:CL8"/>
    <mergeCell ref="BQ8:BR8"/>
    <mergeCell ref="BS8:BT8"/>
    <mergeCell ref="BU8:BV8"/>
    <mergeCell ref="BW8:BX8"/>
    <mergeCell ref="BY8:BZ8"/>
    <mergeCell ref="CA8:CB8"/>
    <mergeCell ref="CC8:CD8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CA9:CB9"/>
    <mergeCell ref="E9:F9"/>
    <mergeCell ref="G9:H9"/>
    <mergeCell ref="I9:J9"/>
    <mergeCell ref="K9:L9"/>
    <mergeCell ref="M9:N9"/>
    <mergeCell ref="O9:P9"/>
    <mergeCell ref="Q9:R9"/>
    <mergeCell ref="S10:T10"/>
    <mergeCell ref="U10:V10"/>
    <mergeCell ref="W10:X10"/>
    <mergeCell ref="Y10:Z10"/>
    <mergeCell ref="AA10:AB10"/>
    <mergeCell ref="AC10:AD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M10:BN10"/>
    <mergeCell ref="BO10:BP10"/>
    <mergeCell ref="CE10:CF10"/>
    <mergeCell ref="CG10:CH10"/>
    <mergeCell ref="CI10:CJ10"/>
    <mergeCell ref="CK10:CL10"/>
    <mergeCell ref="BQ10:BR10"/>
    <mergeCell ref="BS10:BT10"/>
    <mergeCell ref="BU10:BV10"/>
    <mergeCell ref="BW10:BX10"/>
    <mergeCell ref="BY10:BZ10"/>
    <mergeCell ref="CA10:CB10"/>
    <mergeCell ref="CC10:CD10"/>
    <mergeCell ref="E10:F10"/>
    <mergeCell ref="G10:H10"/>
    <mergeCell ref="I10:J10"/>
    <mergeCell ref="K10:L10"/>
    <mergeCell ref="M10:N10"/>
    <mergeCell ref="O10:P10"/>
    <mergeCell ref="Q10:R10"/>
    <mergeCell ref="AW12:AX12"/>
    <mergeCell ref="AY12:AZ12"/>
    <mergeCell ref="BA12:BB12"/>
    <mergeCell ref="BM11:BN11"/>
    <mergeCell ref="BM12:BN12"/>
    <mergeCell ref="AY11:AZ11"/>
    <mergeCell ref="BA11:BB11"/>
    <mergeCell ref="BC11:BD11"/>
    <mergeCell ref="BE11:BF11"/>
    <mergeCell ref="BG11:BH11"/>
    <mergeCell ref="BO11:BP11"/>
    <mergeCell ref="BG12:BH12"/>
    <mergeCell ref="S13:T13"/>
    <mergeCell ref="U13:V13"/>
    <mergeCell ref="W13:X13"/>
    <mergeCell ref="Y13:Z13"/>
    <mergeCell ref="AA13:AB13"/>
    <mergeCell ref="AC13:AD13"/>
    <mergeCell ref="AI13:AJ13"/>
    <mergeCell ref="BC12:BD12"/>
    <mergeCell ref="BE12:BF12"/>
    <mergeCell ref="AQ12:AR12"/>
    <mergeCell ref="AS12:AT12"/>
    <mergeCell ref="AU12:AV12"/>
    <mergeCell ref="E17:F17"/>
    <mergeCell ref="G17:H17"/>
    <mergeCell ref="I17:J17"/>
    <mergeCell ref="K17:L17"/>
    <mergeCell ref="M17:N17"/>
    <mergeCell ref="O17:P17"/>
    <mergeCell ref="Q17:R17"/>
    <mergeCell ref="BC18:BD18"/>
    <mergeCell ref="BE18:BF18"/>
    <mergeCell ref="AO18:AP18"/>
    <mergeCell ref="AQ18:AR18"/>
    <mergeCell ref="AS18:AT18"/>
    <mergeCell ref="AU18:AV18"/>
    <mergeCell ref="AW18:AX18"/>
    <mergeCell ref="AY18:AZ18"/>
    <mergeCell ref="BA18:BB18"/>
    <mergeCell ref="BM17:BN17"/>
    <mergeCell ref="BM18:BN18"/>
    <mergeCell ref="AY17:AZ17"/>
    <mergeCell ref="BA17:BB17"/>
    <mergeCell ref="BC17:BD17"/>
    <mergeCell ref="BE17:BF17"/>
    <mergeCell ref="BG17:BH17"/>
    <mergeCell ref="BG18:BH18"/>
    <mergeCell ref="CE17:CF17"/>
    <mergeCell ref="CG17:CH17"/>
    <mergeCell ref="CI17:CJ17"/>
    <mergeCell ref="CK17:CL17"/>
    <mergeCell ref="BQ17:BR17"/>
    <mergeCell ref="BS17:BT17"/>
    <mergeCell ref="BU17:BV17"/>
    <mergeCell ref="BW17:BX17"/>
    <mergeCell ref="BY17:BZ17"/>
    <mergeCell ref="CA17:CB17"/>
    <mergeCell ref="CC17:CD17"/>
    <mergeCell ref="E18:F18"/>
    <mergeCell ref="G18:H18"/>
    <mergeCell ref="I18:J18"/>
    <mergeCell ref="K18:L18"/>
    <mergeCell ref="M18:N18"/>
    <mergeCell ref="O18:P18"/>
    <mergeCell ref="Q18:R18"/>
    <mergeCell ref="AK17:AL17"/>
    <mergeCell ref="AM17:AN17"/>
    <mergeCell ref="AO17:AP17"/>
    <mergeCell ref="AQ17:AR17"/>
    <mergeCell ref="AS17:AT17"/>
    <mergeCell ref="AU17:AV17"/>
    <mergeCell ref="AW17:AX17"/>
    <mergeCell ref="CC18:CD18"/>
    <mergeCell ref="CE18:CF18"/>
    <mergeCell ref="CG18:CH18"/>
    <mergeCell ref="CI18:CJ18"/>
    <mergeCell ref="CK18:CL18"/>
    <mergeCell ref="BO18:BP18"/>
    <mergeCell ref="BQ18:BR18"/>
    <mergeCell ref="E19:F19"/>
    <mergeCell ref="G19:H19"/>
    <mergeCell ref="I19:J19"/>
    <mergeCell ref="K19:L19"/>
    <mergeCell ref="M19:N19"/>
    <mergeCell ref="O19:P19"/>
    <mergeCell ref="Q19:R19"/>
    <mergeCell ref="BC20:BD20"/>
    <mergeCell ref="BE20:BF20"/>
    <mergeCell ref="AO20:AP20"/>
    <mergeCell ref="AQ20:AR20"/>
    <mergeCell ref="AS20:AT20"/>
    <mergeCell ref="AU20:AV20"/>
    <mergeCell ref="AW20:AX20"/>
    <mergeCell ref="AY20:AZ20"/>
    <mergeCell ref="BA20:BB20"/>
    <mergeCell ref="AY19:AZ19"/>
    <mergeCell ref="BA19:BB19"/>
    <mergeCell ref="BC19:BD19"/>
    <mergeCell ref="BE19:BF19"/>
    <mergeCell ref="E20:F20"/>
    <mergeCell ref="G20:H20"/>
    <mergeCell ref="I20:J20"/>
    <mergeCell ref="K20:L20"/>
    <mergeCell ref="M20:N20"/>
    <mergeCell ref="AK18:AL18"/>
    <mergeCell ref="AM18:AN18"/>
    <mergeCell ref="S18:T18"/>
    <mergeCell ref="U18:V18"/>
    <mergeCell ref="W18:X18"/>
    <mergeCell ref="Y18:Z18"/>
    <mergeCell ref="AA18:AB18"/>
    <mergeCell ref="AC18:AD18"/>
    <mergeCell ref="AI18:AJ18"/>
    <mergeCell ref="CE19:CF19"/>
    <mergeCell ref="CG19:CH19"/>
    <mergeCell ref="CI19:CJ19"/>
    <mergeCell ref="CK19:CL19"/>
    <mergeCell ref="BQ19:BR19"/>
    <mergeCell ref="BS19:BT19"/>
    <mergeCell ref="BU19:BV19"/>
    <mergeCell ref="BW19:BX19"/>
    <mergeCell ref="BY19:BZ19"/>
    <mergeCell ref="CA19:CB19"/>
    <mergeCell ref="CC19:CD19"/>
    <mergeCell ref="S19:T19"/>
    <mergeCell ref="U19:V19"/>
    <mergeCell ref="W19:X19"/>
    <mergeCell ref="Y19:Z19"/>
    <mergeCell ref="AA19:AB19"/>
    <mergeCell ref="AC19:AD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CC20:CD20"/>
    <mergeCell ref="CE20:CF20"/>
    <mergeCell ref="CG20:CH20"/>
    <mergeCell ref="CI20:CJ20"/>
    <mergeCell ref="CK20:CL20"/>
    <mergeCell ref="BO20:BP20"/>
    <mergeCell ref="BQ20:BR20"/>
    <mergeCell ref="BS20:BT20"/>
    <mergeCell ref="BU20:BV20"/>
    <mergeCell ref="BW20:BX20"/>
    <mergeCell ref="BY20:BZ20"/>
    <mergeCell ref="CA20:CB20"/>
    <mergeCell ref="BG20:BH20"/>
    <mergeCell ref="E21:F21"/>
    <mergeCell ref="G21:H21"/>
    <mergeCell ref="I21:J21"/>
    <mergeCell ref="K21:L21"/>
    <mergeCell ref="M21:N21"/>
    <mergeCell ref="O21:P21"/>
    <mergeCell ref="Q21:R21"/>
    <mergeCell ref="BC22:BD22"/>
    <mergeCell ref="BE22:BF22"/>
    <mergeCell ref="AO22:AP22"/>
    <mergeCell ref="AQ22:AR22"/>
    <mergeCell ref="AS22:AT22"/>
    <mergeCell ref="AU22:AV22"/>
    <mergeCell ref="AW22:AX22"/>
    <mergeCell ref="AY22:AZ22"/>
    <mergeCell ref="BA22:BB22"/>
    <mergeCell ref="O20:P20"/>
    <mergeCell ref="Q20:R20"/>
    <mergeCell ref="BM21:BN21"/>
    <mergeCell ref="BM22:BN22"/>
    <mergeCell ref="AY21:AZ21"/>
    <mergeCell ref="BA21:BB21"/>
    <mergeCell ref="BC21:BD21"/>
    <mergeCell ref="BE21:BF21"/>
    <mergeCell ref="BG21:BH21"/>
    <mergeCell ref="BO21:BP21"/>
    <mergeCell ref="BG22:BH22"/>
    <mergeCell ref="AK20:AL20"/>
    <mergeCell ref="AM20:AN20"/>
    <mergeCell ref="S20:T20"/>
    <mergeCell ref="U20:V20"/>
    <mergeCell ref="W20:X20"/>
    <mergeCell ref="Y20:Z20"/>
    <mergeCell ref="AA20:AB20"/>
    <mergeCell ref="AC20:AD20"/>
    <mergeCell ref="AI20:AJ20"/>
    <mergeCell ref="S21:T21"/>
    <mergeCell ref="U21:V21"/>
    <mergeCell ref="W21:X21"/>
    <mergeCell ref="Y21:Z21"/>
    <mergeCell ref="AA21:AB21"/>
    <mergeCell ref="AC21:AD21"/>
    <mergeCell ref="AI21:AJ21"/>
    <mergeCell ref="CE21:CF21"/>
    <mergeCell ref="CG21:CH21"/>
    <mergeCell ref="CI21:CJ21"/>
    <mergeCell ref="CK21:CL21"/>
    <mergeCell ref="BQ21:BR21"/>
    <mergeCell ref="BS21:BT21"/>
    <mergeCell ref="BU21:BV21"/>
    <mergeCell ref="BW21:BX21"/>
    <mergeCell ref="BY21:BZ21"/>
    <mergeCell ref="CA21:CB21"/>
    <mergeCell ref="CC21:CD21"/>
    <mergeCell ref="E22:F22"/>
    <mergeCell ref="G22:H22"/>
    <mergeCell ref="I22:J22"/>
    <mergeCell ref="K22:L22"/>
    <mergeCell ref="M22:N22"/>
    <mergeCell ref="O22:P22"/>
    <mergeCell ref="Q22:R22"/>
    <mergeCell ref="AK21:AL21"/>
    <mergeCell ref="AM21:AN21"/>
    <mergeCell ref="AO21:AP21"/>
    <mergeCell ref="AQ21:AR21"/>
    <mergeCell ref="AS21:AT21"/>
    <mergeCell ref="AU21:AV21"/>
    <mergeCell ref="AW21:AX21"/>
    <mergeCell ref="CC22:CD22"/>
    <mergeCell ref="CE22:CF22"/>
    <mergeCell ref="CG22:CH22"/>
    <mergeCell ref="CI22:CJ22"/>
    <mergeCell ref="CK22:CL22"/>
    <mergeCell ref="BO22:BP22"/>
    <mergeCell ref="BQ22:BR22"/>
    <mergeCell ref="BS22:BT22"/>
    <mergeCell ref="BU22:BV22"/>
    <mergeCell ref="BW22:BX22"/>
    <mergeCell ref="BY22:BZ22"/>
    <mergeCell ref="CA22:CB22"/>
    <mergeCell ref="S23:T23"/>
    <mergeCell ref="U23:V23"/>
    <mergeCell ref="W23:X23"/>
    <mergeCell ref="Y23:Z23"/>
    <mergeCell ref="AA23:AB23"/>
    <mergeCell ref="AC23:AD23"/>
    <mergeCell ref="AI23:AJ23"/>
    <mergeCell ref="E23:F23"/>
    <mergeCell ref="G23:H23"/>
    <mergeCell ref="I23:J23"/>
    <mergeCell ref="K23:L23"/>
    <mergeCell ref="M23:N23"/>
    <mergeCell ref="O23:P23"/>
    <mergeCell ref="Q23:R23"/>
    <mergeCell ref="AK22:AL22"/>
    <mergeCell ref="AM22:AN22"/>
    <mergeCell ref="S22:T22"/>
    <mergeCell ref="U22:V22"/>
    <mergeCell ref="W22:X22"/>
    <mergeCell ref="Y22:Z22"/>
    <mergeCell ref="AA22:AB22"/>
    <mergeCell ref="AC22:AD22"/>
    <mergeCell ref="AI22:AJ22"/>
    <mergeCell ref="BC24:BD24"/>
    <mergeCell ref="BE24:BF24"/>
    <mergeCell ref="AO24:AP24"/>
    <mergeCell ref="AQ24:AR24"/>
    <mergeCell ref="AS24:AT24"/>
    <mergeCell ref="AU24:AV24"/>
    <mergeCell ref="AW24:AX24"/>
    <mergeCell ref="AY24:AZ24"/>
    <mergeCell ref="BA24:BB24"/>
    <mergeCell ref="BM23:BN23"/>
    <mergeCell ref="BM24:BN24"/>
    <mergeCell ref="AY23:AZ23"/>
    <mergeCell ref="BA23:BB23"/>
    <mergeCell ref="BC23:BD23"/>
    <mergeCell ref="BE23:BF23"/>
    <mergeCell ref="BG23:BH23"/>
    <mergeCell ref="BO23:BP23"/>
    <mergeCell ref="BG24:BH24"/>
    <mergeCell ref="CE23:CF23"/>
    <mergeCell ref="CG23:CH23"/>
    <mergeCell ref="CI23:CJ23"/>
    <mergeCell ref="CK23:CL23"/>
    <mergeCell ref="BQ23:BR23"/>
    <mergeCell ref="BS23:BT23"/>
    <mergeCell ref="BU23:BV23"/>
    <mergeCell ref="BW23:BX23"/>
    <mergeCell ref="BY23:BZ23"/>
    <mergeCell ref="CA23:CB23"/>
    <mergeCell ref="CC23:CD23"/>
    <mergeCell ref="E24:F24"/>
    <mergeCell ref="G24:H24"/>
    <mergeCell ref="I24:J24"/>
    <mergeCell ref="K24:L24"/>
    <mergeCell ref="M24:N24"/>
    <mergeCell ref="O24:P24"/>
    <mergeCell ref="Q24:R24"/>
    <mergeCell ref="AK23:AL23"/>
    <mergeCell ref="AM23:AN23"/>
    <mergeCell ref="AO23:AP23"/>
    <mergeCell ref="AQ23:AR23"/>
    <mergeCell ref="AS23:AT23"/>
    <mergeCell ref="AU23:AV23"/>
    <mergeCell ref="AW23:AX23"/>
    <mergeCell ref="CC24:CD24"/>
    <mergeCell ref="CE24:CF24"/>
    <mergeCell ref="CG24:CH24"/>
    <mergeCell ref="CI24:CJ24"/>
    <mergeCell ref="CK24:CL24"/>
    <mergeCell ref="BO24:BP24"/>
    <mergeCell ref="BQ24:BR24"/>
    <mergeCell ref="CE25:CF25"/>
    <mergeCell ref="CG25:CH25"/>
    <mergeCell ref="CI25:CJ25"/>
    <mergeCell ref="CK25:CL25"/>
    <mergeCell ref="BQ25:BR25"/>
    <mergeCell ref="BS25:BT25"/>
    <mergeCell ref="BU25:BV25"/>
    <mergeCell ref="BW25:BX25"/>
    <mergeCell ref="BY25:BZ25"/>
    <mergeCell ref="CA25:CB25"/>
    <mergeCell ref="CC25:CD25"/>
    <mergeCell ref="BS24:BT24"/>
    <mergeCell ref="BU24:BV24"/>
    <mergeCell ref="BW24:BX24"/>
    <mergeCell ref="BY24:BZ24"/>
    <mergeCell ref="CA24:CB24"/>
    <mergeCell ref="S25:T25"/>
    <mergeCell ref="U25:V25"/>
    <mergeCell ref="W25:X25"/>
    <mergeCell ref="Y25:Z25"/>
    <mergeCell ref="AA25:AB25"/>
    <mergeCell ref="AC25:AD25"/>
    <mergeCell ref="AI25:AJ25"/>
    <mergeCell ref="AK24:AL24"/>
    <mergeCell ref="AM24:AN24"/>
    <mergeCell ref="S24:T24"/>
    <mergeCell ref="U24:V24"/>
    <mergeCell ref="W24:X24"/>
    <mergeCell ref="Y24:Z24"/>
    <mergeCell ref="AA24:AB24"/>
    <mergeCell ref="AC24:AD24"/>
    <mergeCell ref="AI24:AJ24"/>
    <mergeCell ref="E26:F26"/>
    <mergeCell ref="G26:H26"/>
    <mergeCell ref="I26:J26"/>
    <mergeCell ref="K26:L26"/>
    <mergeCell ref="M26:N26"/>
    <mergeCell ref="O26:P26"/>
    <mergeCell ref="Q26:R26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M25:BN25"/>
    <mergeCell ref="BO25:BP25"/>
    <mergeCell ref="E25:F25"/>
    <mergeCell ref="G25:H25"/>
    <mergeCell ref="I25:J25"/>
    <mergeCell ref="K25:L25"/>
    <mergeCell ref="M25:N25"/>
    <mergeCell ref="O25:P25"/>
    <mergeCell ref="Q25:R25"/>
    <mergeCell ref="AK25:AL25"/>
    <mergeCell ref="AM25:AN25"/>
    <mergeCell ref="AO25:AP25"/>
    <mergeCell ref="AQ25:AR25"/>
  </mergeCells>
  <phoneticPr fontId="10"/>
  <conditionalFormatting sqref="A5:B35 AE5:AF35">
    <cfRule type="expression" dxfId="26" priority="1">
      <formula>WEEKDAY($A5)=1</formula>
    </cfRule>
    <cfRule type="expression" dxfId="25" priority="2">
      <formula>WEEKDAY($A5)=7</formula>
    </cfRule>
  </conditionalFormatting>
  <conditionalFormatting sqref="A33:B35 AE33:AF35">
    <cfRule type="expression" dxfId="24" priority="3">
      <formula>DAY($A33)&lt;5</formula>
    </cfRule>
  </conditionalFormatting>
  <conditionalFormatting sqref="D5:E35 G5:G35 I5:I35 K5:K35 M5:M35 O5:O35 Q5:Q35 S5:S35 U5:U35 W5:W35 Y5:Y35 AA5:AA35 AC5:AC35">
    <cfRule type="containsBlanks" dxfId="23" priority="4">
      <formula>LEN(TRIM(D5))=0</formula>
    </cfRule>
  </conditionalFormatting>
  <conditionalFormatting sqref="AH5:AI35 AK5:AK35 AM5:AM35 AO5:AO35 AQ5:AQ35 AS5:AS35 AU5:AU35 AW5:AW35 AY5:AY35 BA5:BA35 BC5:BC35 BE5:BE35 BG5:BG35">
    <cfRule type="containsBlanks" dxfId="22" priority="5">
      <formula>LEN(TRIM(AH5))=0</formula>
    </cfRule>
  </conditionalFormatting>
  <conditionalFormatting sqref="BI5:BJ35">
    <cfRule type="expression" dxfId="21" priority="6">
      <formula>WEEKDAY($A5)=1</formula>
    </cfRule>
    <cfRule type="expression" dxfId="20" priority="7">
      <formula>WEEKDAY($A5)=7</formula>
    </cfRule>
  </conditionalFormatting>
  <conditionalFormatting sqref="BI33:BJ35">
    <cfRule type="expression" dxfId="19" priority="8">
      <formula>DAY($A33)&lt;5</formula>
    </cfRule>
  </conditionalFormatting>
  <conditionalFormatting sqref="BL5:BM35 BO5:BO35 BQ5:BQ35 BS5:BS35 BU5:BU35 BW5:BW35 BY5:BY35 CA5:CA35 CC5:CC35 CE5:CE35 CG5:CG35 CI5:CI35 CK5:CK35">
    <cfRule type="containsBlanks" dxfId="18" priority="9">
      <formula>LEN(TRIM(BL5))=0</formula>
    </cfRule>
  </conditionalFormatting>
  <dataValidations count="2">
    <dataValidation type="list" allowBlank="1" showErrorMessage="1" sqref="F1" xr:uid="{00000000-0002-0000-0B00-000000000000}">
      <formula1>"1,2,3,4,5,6,7,8,9,10,11,12"</formula1>
    </dataValidation>
    <dataValidation type="list" allowBlank="1" showErrorMessage="1" sqref="D5:E35 G5:G35 I5:I35 K5:K35 M5:M35 O5:O35 Q5:Q35 S5:S35 U5:U35 W5:W35 Y5:Y35 AA5:AA35 AC5:AC35 AH5:AI35 AK5:AK35 AM5:AM35 AO5:AO35 AQ5:AQ35 AS5:AS35 AU5:AU35 AW5:AW35 AY5:AY35 BA5:BA35 BC5:BC35 BE5:BE35 BG5:BG35 BL5:BM35 BO5:BO35 BQ5:BQ35 BS5:BS35 BU5:BU35 BW5:BW35 BY5:BY35 CA5:CA35 CC5:CC35 CE5:CE35 CG5:CG35 CI5:CI35 CK5:CK35" xr:uid="{00000000-0002-0000-0B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P35"/>
  <sheetViews>
    <sheetView view="pageBreakPreview" topLeftCell="A26" zoomScale="40" zoomScaleNormal="55" zoomScaleSheetLayoutView="40" workbookViewId="0">
      <selection activeCell="Q63" sqref="Q63"/>
    </sheetView>
  </sheetViews>
  <sheetFormatPr defaultColWidth="12.6640625" defaultRowHeight="15" customHeight="1"/>
  <cols>
    <col min="1" max="90" width="4.33203125" customWidth="1"/>
    <col min="91" max="94" width="11.109375" customWidth="1"/>
  </cols>
  <sheetData>
    <row r="1" spans="1:94" ht="58.5" customHeight="1" thickBot="1">
      <c r="A1" s="4" t="s">
        <v>20</v>
      </c>
      <c r="B1" s="40" t="s">
        <v>21</v>
      </c>
      <c r="C1" s="41"/>
      <c r="D1" s="4">
        <v>8</v>
      </c>
      <c r="E1" s="4" t="s">
        <v>22</v>
      </c>
      <c r="F1" s="25">
        <v>2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2">
        <f ca="1">TODAY()</f>
        <v>45653</v>
      </c>
      <c r="AB1" s="43"/>
      <c r="AC1" s="43"/>
      <c r="AD1" s="43"/>
      <c r="AE1" s="43"/>
      <c r="AF1" s="44"/>
      <c r="AG1" s="45" t="s">
        <v>27</v>
      </c>
      <c r="AH1" s="41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45"/>
      <c r="BL1" s="41"/>
      <c r="BM1" s="4"/>
      <c r="BN1" s="4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7"/>
      <c r="CN1" s="7"/>
      <c r="CO1" s="7"/>
      <c r="CP1" s="7"/>
    </row>
    <row r="2" spans="1:94" ht="27" customHeight="1" thickBot="1">
      <c r="A2" s="46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8"/>
      <c r="AF2" s="46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8"/>
      <c r="BI2" s="8"/>
      <c r="BJ2" s="46" t="s">
        <v>31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8"/>
      <c r="CM2" s="9"/>
      <c r="CN2" s="9"/>
      <c r="CO2" s="9"/>
      <c r="CP2" s="9"/>
    </row>
    <row r="3" spans="1:94" ht="21" customHeight="1">
      <c r="A3" s="34" t="s">
        <v>32</v>
      </c>
      <c r="B3" s="36" t="s">
        <v>33</v>
      </c>
      <c r="C3" s="26"/>
      <c r="D3" s="38">
        <v>9</v>
      </c>
      <c r="E3" s="39"/>
      <c r="F3" s="38">
        <v>10</v>
      </c>
      <c r="G3" s="39"/>
      <c r="H3" s="38">
        <v>11</v>
      </c>
      <c r="I3" s="39"/>
      <c r="J3" s="38">
        <v>12</v>
      </c>
      <c r="K3" s="39"/>
      <c r="L3" s="38">
        <v>13</v>
      </c>
      <c r="M3" s="39"/>
      <c r="N3" s="38">
        <v>14</v>
      </c>
      <c r="O3" s="39"/>
      <c r="P3" s="38">
        <v>15</v>
      </c>
      <c r="Q3" s="39"/>
      <c r="R3" s="38">
        <v>16</v>
      </c>
      <c r="S3" s="39"/>
      <c r="T3" s="38">
        <v>17</v>
      </c>
      <c r="U3" s="39"/>
      <c r="V3" s="38">
        <v>18</v>
      </c>
      <c r="W3" s="39"/>
      <c r="X3" s="38">
        <v>19</v>
      </c>
      <c r="Y3" s="39"/>
      <c r="Z3" s="38">
        <v>20</v>
      </c>
      <c r="AA3" s="39"/>
      <c r="AB3" s="38">
        <v>21</v>
      </c>
      <c r="AC3" s="39"/>
      <c r="AD3" s="27"/>
      <c r="AE3" s="49" t="s">
        <v>32</v>
      </c>
      <c r="AF3" s="36" t="s">
        <v>33</v>
      </c>
      <c r="AG3" s="11"/>
      <c r="AH3" s="32">
        <v>9</v>
      </c>
      <c r="AI3" s="33"/>
      <c r="AJ3" s="32">
        <v>10</v>
      </c>
      <c r="AK3" s="33"/>
      <c r="AL3" s="32">
        <v>11</v>
      </c>
      <c r="AM3" s="33"/>
      <c r="AN3" s="32">
        <v>12</v>
      </c>
      <c r="AO3" s="33"/>
      <c r="AP3" s="32">
        <v>13</v>
      </c>
      <c r="AQ3" s="33"/>
      <c r="AR3" s="32">
        <v>14</v>
      </c>
      <c r="AS3" s="33"/>
      <c r="AT3" s="32">
        <v>15</v>
      </c>
      <c r="AU3" s="33"/>
      <c r="AV3" s="32">
        <v>16</v>
      </c>
      <c r="AW3" s="33"/>
      <c r="AX3" s="32">
        <v>17</v>
      </c>
      <c r="AY3" s="33"/>
      <c r="AZ3" s="32">
        <v>18</v>
      </c>
      <c r="BA3" s="33"/>
      <c r="BB3" s="32">
        <v>19</v>
      </c>
      <c r="BC3" s="33"/>
      <c r="BD3" s="32">
        <v>20</v>
      </c>
      <c r="BE3" s="33"/>
      <c r="BF3" s="32">
        <v>21</v>
      </c>
      <c r="BG3" s="33"/>
      <c r="BH3" s="12"/>
      <c r="BI3" s="49" t="s">
        <v>32</v>
      </c>
      <c r="BJ3" s="36" t="s">
        <v>33</v>
      </c>
      <c r="BK3" s="11"/>
      <c r="BL3" s="32">
        <v>9</v>
      </c>
      <c r="BM3" s="33"/>
      <c r="BN3" s="32">
        <v>10</v>
      </c>
      <c r="BO3" s="33"/>
      <c r="BP3" s="32">
        <v>11</v>
      </c>
      <c r="BQ3" s="33"/>
      <c r="BR3" s="32">
        <v>12</v>
      </c>
      <c r="BS3" s="33"/>
      <c r="BT3" s="32">
        <v>13</v>
      </c>
      <c r="BU3" s="33"/>
      <c r="BV3" s="32">
        <v>14</v>
      </c>
      <c r="BW3" s="33"/>
      <c r="BX3" s="32">
        <v>15</v>
      </c>
      <c r="BY3" s="33"/>
      <c r="BZ3" s="32">
        <v>16</v>
      </c>
      <c r="CA3" s="33"/>
      <c r="CB3" s="32">
        <v>17</v>
      </c>
      <c r="CC3" s="33"/>
      <c r="CD3" s="32">
        <v>18</v>
      </c>
      <c r="CE3" s="33"/>
      <c r="CF3" s="32">
        <v>19</v>
      </c>
      <c r="CG3" s="33"/>
      <c r="CH3" s="32">
        <v>20</v>
      </c>
      <c r="CI3" s="33"/>
      <c r="CJ3" s="32">
        <v>21</v>
      </c>
      <c r="CK3" s="33"/>
      <c r="CL3" s="12"/>
      <c r="CM3" s="9"/>
      <c r="CN3" s="9"/>
      <c r="CO3" s="9"/>
      <c r="CP3" s="9"/>
    </row>
    <row r="4" spans="1:94" ht="9.75" customHeight="1" thickBot="1">
      <c r="A4" s="35"/>
      <c r="B4" s="37"/>
      <c r="C4" s="26"/>
      <c r="D4" s="13"/>
      <c r="E4" s="27"/>
      <c r="F4" s="27"/>
      <c r="G4" s="14"/>
      <c r="H4" s="27"/>
      <c r="I4" s="14"/>
      <c r="J4" s="13"/>
      <c r="K4" s="27"/>
      <c r="L4" s="27"/>
      <c r="M4" s="14"/>
      <c r="N4" s="27"/>
      <c r="O4" s="14"/>
      <c r="P4" s="13"/>
      <c r="Q4" s="27"/>
      <c r="R4" s="13"/>
      <c r="S4" s="27"/>
      <c r="T4" s="13"/>
      <c r="U4" s="27"/>
      <c r="V4" s="27"/>
      <c r="W4" s="14"/>
      <c r="X4" s="13"/>
      <c r="Y4" s="27"/>
      <c r="Z4" s="13"/>
      <c r="AA4" s="27"/>
      <c r="AB4" s="13"/>
      <c r="AC4" s="27"/>
      <c r="AD4" s="27"/>
      <c r="AE4" s="50"/>
      <c r="AF4" s="50"/>
      <c r="AG4" s="26"/>
      <c r="AH4" s="13"/>
      <c r="AI4" s="27"/>
      <c r="AJ4" s="27"/>
      <c r="AK4" s="14"/>
      <c r="AL4" s="27"/>
      <c r="AM4" s="14"/>
      <c r="AN4" s="13"/>
      <c r="AO4" s="27"/>
      <c r="AP4" s="27"/>
      <c r="AQ4" s="14"/>
      <c r="AR4" s="27"/>
      <c r="AS4" s="14"/>
      <c r="AT4" s="13"/>
      <c r="AU4" s="27"/>
      <c r="AV4" s="13"/>
      <c r="AW4" s="27"/>
      <c r="AX4" s="13"/>
      <c r="AY4" s="27"/>
      <c r="AZ4" s="27"/>
      <c r="BA4" s="14"/>
      <c r="BB4" s="13"/>
      <c r="BC4" s="27"/>
      <c r="BD4" s="13"/>
      <c r="BE4" s="27"/>
      <c r="BF4" s="13"/>
      <c r="BG4" s="27"/>
      <c r="BH4" s="13"/>
      <c r="BI4" s="50"/>
      <c r="BJ4" s="50"/>
      <c r="BK4" s="26"/>
      <c r="BL4" s="13"/>
      <c r="BM4" s="27"/>
      <c r="BN4" s="27"/>
      <c r="BO4" s="14"/>
      <c r="BP4" s="27"/>
      <c r="BQ4" s="14"/>
      <c r="BR4" s="13"/>
      <c r="BS4" s="27"/>
      <c r="BT4" s="27"/>
      <c r="BU4" s="14"/>
      <c r="BV4" s="27"/>
      <c r="BW4" s="14"/>
      <c r="BX4" s="13"/>
      <c r="BY4" s="27"/>
      <c r="BZ4" s="13"/>
      <c r="CA4" s="27"/>
      <c r="CB4" s="13"/>
      <c r="CC4" s="27"/>
      <c r="CD4" s="27"/>
      <c r="CE4" s="14"/>
      <c r="CF4" s="13"/>
      <c r="CG4" s="27"/>
      <c r="CH4" s="13"/>
      <c r="CI4" s="27"/>
      <c r="CJ4" s="13"/>
      <c r="CK4" s="27"/>
      <c r="CL4" s="13"/>
      <c r="CM4" s="9"/>
      <c r="CN4" s="9"/>
      <c r="CO4" s="9"/>
      <c r="CP4" s="9"/>
    </row>
    <row r="5" spans="1:94" ht="54" customHeight="1" thickBot="1">
      <c r="A5" s="15">
        <f>DATE($D$1+2018,$F$1,1)</f>
        <v>46054</v>
      </c>
      <c r="B5" s="16" t="str">
        <f t="shared" ref="B5:B32" si="0">TEXT(A5,"aaa")</f>
        <v>日</v>
      </c>
      <c r="C5" s="17"/>
      <c r="D5" s="22"/>
      <c r="E5" s="29" t="s">
        <v>34</v>
      </c>
      <c r="F5" s="30"/>
      <c r="G5" s="29" t="s">
        <v>34</v>
      </c>
      <c r="H5" s="30"/>
      <c r="I5" s="29" t="s">
        <v>34</v>
      </c>
      <c r="J5" s="30"/>
      <c r="K5" s="29" t="s">
        <v>34</v>
      </c>
      <c r="L5" s="30"/>
      <c r="M5" s="29" t="s">
        <v>34</v>
      </c>
      <c r="N5" s="30"/>
      <c r="O5" s="29" t="s">
        <v>34</v>
      </c>
      <c r="P5" s="30"/>
      <c r="Q5" s="29" t="s">
        <v>34</v>
      </c>
      <c r="R5" s="30"/>
      <c r="S5" s="29" t="s">
        <v>34</v>
      </c>
      <c r="T5" s="30"/>
      <c r="U5" s="29" t="s">
        <v>34</v>
      </c>
      <c r="V5" s="30"/>
      <c r="W5" s="29" t="s">
        <v>34</v>
      </c>
      <c r="X5" s="30"/>
      <c r="Y5" s="29" t="s">
        <v>34</v>
      </c>
      <c r="Z5" s="30"/>
      <c r="AA5" s="29" t="s">
        <v>34</v>
      </c>
      <c r="AB5" s="30"/>
      <c r="AC5" s="29" t="s">
        <v>34</v>
      </c>
      <c r="AD5" s="30"/>
      <c r="AE5" s="15">
        <f>DATE($D$1+2018,$F$1,1)</f>
        <v>46054</v>
      </c>
      <c r="AF5" s="16" t="str">
        <f t="shared" ref="AF5:AF32" si="1">TEXT(AE5,"aaa")</f>
        <v>日</v>
      </c>
      <c r="AG5" s="17"/>
      <c r="AH5" s="22"/>
      <c r="AI5" s="29" t="s">
        <v>34</v>
      </c>
      <c r="AJ5" s="30"/>
      <c r="AK5" s="29" t="s">
        <v>34</v>
      </c>
      <c r="AL5" s="30"/>
      <c r="AM5" s="29" t="s">
        <v>34</v>
      </c>
      <c r="AN5" s="30"/>
      <c r="AO5" s="29" t="s">
        <v>34</v>
      </c>
      <c r="AP5" s="30"/>
      <c r="AQ5" s="29" t="s">
        <v>34</v>
      </c>
      <c r="AR5" s="30"/>
      <c r="AS5" s="29" t="s">
        <v>34</v>
      </c>
      <c r="AT5" s="30"/>
      <c r="AU5" s="29" t="s">
        <v>34</v>
      </c>
      <c r="AV5" s="30"/>
      <c r="AW5" s="29" t="s">
        <v>34</v>
      </c>
      <c r="AX5" s="30"/>
      <c r="AY5" s="29" t="s">
        <v>34</v>
      </c>
      <c r="AZ5" s="30"/>
      <c r="BA5" s="29" t="s">
        <v>34</v>
      </c>
      <c r="BB5" s="30"/>
      <c r="BC5" s="29" t="s">
        <v>34</v>
      </c>
      <c r="BD5" s="30"/>
      <c r="BE5" s="29" t="s">
        <v>34</v>
      </c>
      <c r="BF5" s="30"/>
      <c r="BG5" s="29" t="s">
        <v>34</v>
      </c>
      <c r="BH5" s="30"/>
      <c r="BI5" s="15">
        <f>DATE($D$1+2018,$F$1,1)</f>
        <v>46054</v>
      </c>
      <c r="BJ5" s="16" t="str">
        <f t="shared" ref="BJ5:BJ32" si="2">TEXT(BI5,"aaa")</f>
        <v>日</v>
      </c>
      <c r="BK5" s="17"/>
      <c r="BL5" s="22"/>
      <c r="BM5" s="29" t="s">
        <v>34</v>
      </c>
      <c r="BN5" s="30"/>
      <c r="BO5" s="29" t="s">
        <v>34</v>
      </c>
      <c r="BP5" s="30"/>
      <c r="BQ5" s="29" t="s">
        <v>34</v>
      </c>
      <c r="BR5" s="30"/>
      <c r="BS5" s="29" t="s">
        <v>34</v>
      </c>
      <c r="BT5" s="30"/>
      <c r="BU5" s="29" t="s">
        <v>34</v>
      </c>
      <c r="BV5" s="30"/>
      <c r="BW5" s="29" t="s">
        <v>34</v>
      </c>
      <c r="BX5" s="30"/>
      <c r="BY5" s="29" t="s">
        <v>34</v>
      </c>
      <c r="BZ5" s="30"/>
      <c r="CA5" s="29" t="s">
        <v>34</v>
      </c>
      <c r="CB5" s="30"/>
      <c r="CC5" s="29" t="s">
        <v>34</v>
      </c>
      <c r="CD5" s="30"/>
      <c r="CE5" s="29" t="s">
        <v>34</v>
      </c>
      <c r="CF5" s="30"/>
      <c r="CG5" s="29" t="s">
        <v>34</v>
      </c>
      <c r="CH5" s="30"/>
      <c r="CI5" s="29" t="s">
        <v>34</v>
      </c>
      <c r="CJ5" s="30"/>
      <c r="CK5" s="29" t="s">
        <v>34</v>
      </c>
      <c r="CL5" s="31"/>
      <c r="CM5" s="9"/>
      <c r="CN5" s="9"/>
      <c r="CO5" s="9"/>
      <c r="CP5" s="9"/>
    </row>
    <row r="6" spans="1:94" ht="54" customHeight="1" thickBot="1">
      <c r="A6" s="15">
        <f>DATE($D$1+2018,$F$1,2)</f>
        <v>46055</v>
      </c>
      <c r="B6" s="16" t="str">
        <f t="shared" si="0"/>
        <v>月</v>
      </c>
      <c r="C6" s="17"/>
      <c r="D6" s="22"/>
      <c r="E6" s="29" t="s">
        <v>34</v>
      </c>
      <c r="F6" s="30"/>
      <c r="G6" s="29" t="s">
        <v>34</v>
      </c>
      <c r="H6" s="30"/>
      <c r="I6" s="29" t="s">
        <v>34</v>
      </c>
      <c r="J6" s="30"/>
      <c r="K6" s="29" t="s">
        <v>34</v>
      </c>
      <c r="L6" s="30"/>
      <c r="M6" s="29" t="s">
        <v>34</v>
      </c>
      <c r="N6" s="30"/>
      <c r="O6" s="29" t="s">
        <v>34</v>
      </c>
      <c r="P6" s="30"/>
      <c r="Q6" s="29" t="s">
        <v>34</v>
      </c>
      <c r="R6" s="30"/>
      <c r="S6" s="29" t="s">
        <v>34</v>
      </c>
      <c r="T6" s="30"/>
      <c r="U6" s="29" t="s">
        <v>34</v>
      </c>
      <c r="V6" s="30"/>
      <c r="W6" s="29" t="s">
        <v>34</v>
      </c>
      <c r="X6" s="30"/>
      <c r="Y6" s="29" t="s">
        <v>34</v>
      </c>
      <c r="Z6" s="30"/>
      <c r="AA6" s="29" t="s">
        <v>34</v>
      </c>
      <c r="AB6" s="30"/>
      <c r="AC6" s="29" t="s">
        <v>34</v>
      </c>
      <c r="AD6" s="30"/>
      <c r="AE6" s="15">
        <f>DATE($D$1+2018,$F$1,2)</f>
        <v>46055</v>
      </c>
      <c r="AF6" s="16" t="str">
        <f t="shared" si="1"/>
        <v>月</v>
      </c>
      <c r="AG6" s="17"/>
      <c r="AH6" s="22"/>
      <c r="AI6" s="29" t="s">
        <v>34</v>
      </c>
      <c r="AJ6" s="30"/>
      <c r="AK6" s="29" t="s">
        <v>34</v>
      </c>
      <c r="AL6" s="30"/>
      <c r="AM6" s="29" t="s">
        <v>34</v>
      </c>
      <c r="AN6" s="30"/>
      <c r="AO6" s="29" t="s">
        <v>34</v>
      </c>
      <c r="AP6" s="30"/>
      <c r="AQ6" s="29" t="s">
        <v>34</v>
      </c>
      <c r="AR6" s="30"/>
      <c r="AS6" s="29" t="s">
        <v>34</v>
      </c>
      <c r="AT6" s="30"/>
      <c r="AU6" s="29" t="s">
        <v>34</v>
      </c>
      <c r="AV6" s="30"/>
      <c r="AW6" s="29" t="s">
        <v>34</v>
      </c>
      <c r="AX6" s="30"/>
      <c r="AY6" s="29" t="s">
        <v>34</v>
      </c>
      <c r="AZ6" s="30"/>
      <c r="BA6" s="29" t="s">
        <v>34</v>
      </c>
      <c r="BB6" s="30"/>
      <c r="BC6" s="29" t="s">
        <v>34</v>
      </c>
      <c r="BD6" s="30"/>
      <c r="BE6" s="29" t="s">
        <v>34</v>
      </c>
      <c r="BF6" s="30"/>
      <c r="BG6" s="29" t="s">
        <v>34</v>
      </c>
      <c r="BH6" s="30"/>
      <c r="BI6" s="15">
        <f>DATE($D$1+2018,$F$1,2)</f>
        <v>46055</v>
      </c>
      <c r="BJ6" s="16" t="str">
        <f t="shared" si="2"/>
        <v>月</v>
      </c>
      <c r="BK6" s="17"/>
      <c r="BL6" s="22"/>
      <c r="BM6" s="29" t="s">
        <v>34</v>
      </c>
      <c r="BN6" s="30"/>
      <c r="BO6" s="29" t="s">
        <v>34</v>
      </c>
      <c r="BP6" s="30"/>
      <c r="BQ6" s="29" t="s">
        <v>34</v>
      </c>
      <c r="BR6" s="30"/>
      <c r="BS6" s="29" t="s">
        <v>34</v>
      </c>
      <c r="BT6" s="30"/>
      <c r="BU6" s="29" t="s">
        <v>34</v>
      </c>
      <c r="BV6" s="30"/>
      <c r="BW6" s="29" t="s">
        <v>34</v>
      </c>
      <c r="BX6" s="30"/>
      <c r="BY6" s="29" t="s">
        <v>34</v>
      </c>
      <c r="BZ6" s="30"/>
      <c r="CA6" s="29" t="s">
        <v>34</v>
      </c>
      <c r="CB6" s="30"/>
      <c r="CC6" s="29" t="s">
        <v>34</v>
      </c>
      <c r="CD6" s="30"/>
      <c r="CE6" s="29" t="s">
        <v>34</v>
      </c>
      <c r="CF6" s="30"/>
      <c r="CG6" s="29" t="s">
        <v>34</v>
      </c>
      <c r="CH6" s="30"/>
      <c r="CI6" s="29" t="s">
        <v>34</v>
      </c>
      <c r="CJ6" s="30"/>
      <c r="CK6" s="29" t="s">
        <v>34</v>
      </c>
      <c r="CL6" s="31"/>
      <c r="CM6" s="9"/>
      <c r="CN6" s="9"/>
      <c r="CO6" s="9"/>
      <c r="CP6" s="9"/>
    </row>
    <row r="7" spans="1:94" ht="54" customHeight="1" thickBot="1">
      <c r="A7" s="15">
        <f>DATE($D$1+2018,$F$1,3)</f>
        <v>46056</v>
      </c>
      <c r="B7" s="16" t="str">
        <f t="shared" si="0"/>
        <v>火</v>
      </c>
      <c r="C7" s="17"/>
      <c r="D7" s="22"/>
      <c r="E7" s="29" t="s">
        <v>34</v>
      </c>
      <c r="F7" s="30"/>
      <c r="G7" s="29" t="s">
        <v>34</v>
      </c>
      <c r="H7" s="30"/>
      <c r="I7" s="29" t="s">
        <v>34</v>
      </c>
      <c r="J7" s="30"/>
      <c r="K7" s="29" t="s">
        <v>34</v>
      </c>
      <c r="L7" s="30"/>
      <c r="M7" s="29" t="s">
        <v>34</v>
      </c>
      <c r="N7" s="30"/>
      <c r="O7" s="29" t="s">
        <v>34</v>
      </c>
      <c r="P7" s="30"/>
      <c r="Q7" s="29" t="s">
        <v>34</v>
      </c>
      <c r="R7" s="30"/>
      <c r="S7" s="29" t="s">
        <v>34</v>
      </c>
      <c r="T7" s="30"/>
      <c r="U7" s="29" t="s">
        <v>34</v>
      </c>
      <c r="V7" s="30"/>
      <c r="W7" s="29" t="s">
        <v>34</v>
      </c>
      <c r="X7" s="30"/>
      <c r="Y7" s="29" t="s">
        <v>34</v>
      </c>
      <c r="Z7" s="30"/>
      <c r="AA7" s="29" t="s">
        <v>34</v>
      </c>
      <c r="AB7" s="30"/>
      <c r="AC7" s="29" t="s">
        <v>34</v>
      </c>
      <c r="AD7" s="30"/>
      <c r="AE7" s="15">
        <f>DATE($D$1+2018,$F$1,3)</f>
        <v>46056</v>
      </c>
      <c r="AF7" s="16" t="str">
        <f t="shared" si="1"/>
        <v>火</v>
      </c>
      <c r="AG7" s="17"/>
      <c r="AH7" s="22"/>
      <c r="AI7" s="29" t="s">
        <v>34</v>
      </c>
      <c r="AJ7" s="30"/>
      <c r="AK7" s="29" t="s">
        <v>34</v>
      </c>
      <c r="AL7" s="30"/>
      <c r="AM7" s="29" t="s">
        <v>34</v>
      </c>
      <c r="AN7" s="30"/>
      <c r="AO7" s="29" t="s">
        <v>34</v>
      </c>
      <c r="AP7" s="30"/>
      <c r="AQ7" s="29" t="s">
        <v>34</v>
      </c>
      <c r="AR7" s="30"/>
      <c r="AS7" s="29" t="s">
        <v>34</v>
      </c>
      <c r="AT7" s="30"/>
      <c r="AU7" s="29" t="s">
        <v>34</v>
      </c>
      <c r="AV7" s="30"/>
      <c r="AW7" s="29" t="s">
        <v>34</v>
      </c>
      <c r="AX7" s="30"/>
      <c r="AY7" s="29" t="s">
        <v>34</v>
      </c>
      <c r="AZ7" s="30"/>
      <c r="BA7" s="29" t="s">
        <v>34</v>
      </c>
      <c r="BB7" s="30"/>
      <c r="BC7" s="29" t="s">
        <v>34</v>
      </c>
      <c r="BD7" s="30"/>
      <c r="BE7" s="29" t="s">
        <v>34</v>
      </c>
      <c r="BF7" s="30"/>
      <c r="BG7" s="29" t="s">
        <v>34</v>
      </c>
      <c r="BH7" s="30"/>
      <c r="BI7" s="15">
        <f>DATE($D$1+2018,$F$1,3)</f>
        <v>46056</v>
      </c>
      <c r="BJ7" s="16" t="str">
        <f t="shared" si="2"/>
        <v>火</v>
      </c>
      <c r="BK7" s="17"/>
      <c r="BL7" s="22"/>
      <c r="BM7" s="29" t="s">
        <v>34</v>
      </c>
      <c r="BN7" s="30"/>
      <c r="BO7" s="29" t="s">
        <v>34</v>
      </c>
      <c r="BP7" s="30"/>
      <c r="BQ7" s="29" t="s">
        <v>34</v>
      </c>
      <c r="BR7" s="30"/>
      <c r="BS7" s="29" t="s">
        <v>34</v>
      </c>
      <c r="BT7" s="30"/>
      <c r="BU7" s="29" t="s">
        <v>34</v>
      </c>
      <c r="BV7" s="30"/>
      <c r="BW7" s="29" t="s">
        <v>34</v>
      </c>
      <c r="BX7" s="30"/>
      <c r="BY7" s="29" t="s">
        <v>34</v>
      </c>
      <c r="BZ7" s="30"/>
      <c r="CA7" s="29" t="s">
        <v>34</v>
      </c>
      <c r="CB7" s="30"/>
      <c r="CC7" s="29" t="s">
        <v>34</v>
      </c>
      <c r="CD7" s="30"/>
      <c r="CE7" s="29" t="s">
        <v>34</v>
      </c>
      <c r="CF7" s="30"/>
      <c r="CG7" s="29" t="s">
        <v>34</v>
      </c>
      <c r="CH7" s="30"/>
      <c r="CI7" s="29" t="s">
        <v>34</v>
      </c>
      <c r="CJ7" s="30"/>
      <c r="CK7" s="29" t="s">
        <v>34</v>
      </c>
      <c r="CL7" s="31"/>
      <c r="CM7" s="9"/>
      <c r="CN7" s="9"/>
      <c r="CO7" s="9"/>
      <c r="CP7" s="9"/>
    </row>
    <row r="8" spans="1:94" ht="54" customHeight="1" thickBot="1">
      <c r="A8" s="15">
        <f>DATE($D$1+2018,$F$1,4)</f>
        <v>46057</v>
      </c>
      <c r="B8" s="16" t="str">
        <f t="shared" si="0"/>
        <v>水</v>
      </c>
      <c r="C8" s="17"/>
      <c r="D8" s="22"/>
      <c r="E8" s="29" t="s">
        <v>34</v>
      </c>
      <c r="F8" s="30"/>
      <c r="G8" s="29" t="s">
        <v>34</v>
      </c>
      <c r="H8" s="30"/>
      <c r="I8" s="29" t="s">
        <v>34</v>
      </c>
      <c r="J8" s="30"/>
      <c r="K8" s="29" t="s">
        <v>34</v>
      </c>
      <c r="L8" s="30"/>
      <c r="M8" s="29" t="s">
        <v>34</v>
      </c>
      <c r="N8" s="30"/>
      <c r="O8" s="29" t="s">
        <v>34</v>
      </c>
      <c r="P8" s="30"/>
      <c r="Q8" s="29" t="s">
        <v>34</v>
      </c>
      <c r="R8" s="30"/>
      <c r="S8" s="29" t="s">
        <v>34</v>
      </c>
      <c r="T8" s="30"/>
      <c r="U8" s="29" t="s">
        <v>34</v>
      </c>
      <c r="V8" s="30"/>
      <c r="W8" s="29" t="s">
        <v>34</v>
      </c>
      <c r="X8" s="30"/>
      <c r="Y8" s="29" t="s">
        <v>34</v>
      </c>
      <c r="Z8" s="30"/>
      <c r="AA8" s="29" t="s">
        <v>34</v>
      </c>
      <c r="AB8" s="30"/>
      <c r="AC8" s="29" t="s">
        <v>34</v>
      </c>
      <c r="AD8" s="30"/>
      <c r="AE8" s="15">
        <f>DATE($D$1+2018,$F$1,4)</f>
        <v>46057</v>
      </c>
      <c r="AF8" s="16" t="str">
        <f t="shared" si="1"/>
        <v>水</v>
      </c>
      <c r="AG8" s="17"/>
      <c r="AH8" s="22"/>
      <c r="AI8" s="29" t="s">
        <v>34</v>
      </c>
      <c r="AJ8" s="30"/>
      <c r="AK8" s="29" t="s">
        <v>34</v>
      </c>
      <c r="AL8" s="30"/>
      <c r="AM8" s="29" t="s">
        <v>34</v>
      </c>
      <c r="AN8" s="30"/>
      <c r="AO8" s="29" t="s">
        <v>34</v>
      </c>
      <c r="AP8" s="30"/>
      <c r="AQ8" s="29" t="s">
        <v>34</v>
      </c>
      <c r="AR8" s="30"/>
      <c r="AS8" s="29" t="s">
        <v>34</v>
      </c>
      <c r="AT8" s="30"/>
      <c r="AU8" s="29" t="s">
        <v>34</v>
      </c>
      <c r="AV8" s="30"/>
      <c r="AW8" s="29" t="s">
        <v>34</v>
      </c>
      <c r="AX8" s="30"/>
      <c r="AY8" s="29" t="s">
        <v>34</v>
      </c>
      <c r="AZ8" s="30"/>
      <c r="BA8" s="29" t="s">
        <v>34</v>
      </c>
      <c r="BB8" s="30"/>
      <c r="BC8" s="29" t="s">
        <v>34</v>
      </c>
      <c r="BD8" s="30"/>
      <c r="BE8" s="29" t="s">
        <v>34</v>
      </c>
      <c r="BF8" s="30"/>
      <c r="BG8" s="29" t="s">
        <v>34</v>
      </c>
      <c r="BH8" s="30"/>
      <c r="BI8" s="15">
        <f>DATE($D$1+2018,$F$1,4)</f>
        <v>46057</v>
      </c>
      <c r="BJ8" s="16" t="str">
        <f t="shared" si="2"/>
        <v>水</v>
      </c>
      <c r="BK8" s="17"/>
      <c r="BL8" s="22"/>
      <c r="BM8" s="29" t="s">
        <v>34</v>
      </c>
      <c r="BN8" s="30"/>
      <c r="BO8" s="29" t="s">
        <v>34</v>
      </c>
      <c r="BP8" s="30"/>
      <c r="BQ8" s="29" t="s">
        <v>34</v>
      </c>
      <c r="BR8" s="30"/>
      <c r="BS8" s="29" t="s">
        <v>34</v>
      </c>
      <c r="BT8" s="30"/>
      <c r="BU8" s="29" t="s">
        <v>34</v>
      </c>
      <c r="BV8" s="30"/>
      <c r="BW8" s="29" t="s">
        <v>34</v>
      </c>
      <c r="BX8" s="30"/>
      <c r="BY8" s="29" t="s">
        <v>34</v>
      </c>
      <c r="BZ8" s="30"/>
      <c r="CA8" s="29" t="s">
        <v>34</v>
      </c>
      <c r="CB8" s="30"/>
      <c r="CC8" s="29" t="s">
        <v>34</v>
      </c>
      <c r="CD8" s="30"/>
      <c r="CE8" s="29" t="s">
        <v>34</v>
      </c>
      <c r="CF8" s="30"/>
      <c r="CG8" s="29" t="s">
        <v>34</v>
      </c>
      <c r="CH8" s="30"/>
      <c r="CI8" s="29" t="s">
        <v>34</v>
      </c>
      <c r="CJ8" s="30"/>
      <c r="CK8" s="29" t="s">
        <v>34</v>
      </c>
      <c r="CL8" s="31"/>
      <c r="CM8" s="9"/>
      <c r="CN8" s="9"/>
      <c r="CO8" s="9"/>
      <c r="CP8" s="9"/>
    </row>
    <row r="9" spans="1:94" ht="54" customHeight="1" thickBot="1">
      <c r="A9" s="15">
        <f>DATE($D$1+2018,$F$1,5)</f>
        <v>46058</v>
      </c>
      <c r="B9" s="16" t="str">
        <f t="shared" si="0"/>
        <v>木</v>
      </c>
      <c r="C9" s="17"/>
      <c r="D9" s="22"/>
      <c r="E9" s="29" t="s">
        <v>34</v>
      </c>
      <c r="F9" s="30"/>
      <c r="G9" s="29" t="s">
        <v>34</v>
      </c>
      <c r="H9" s="30"/>
      <c r="I9" s="29" t="s">
        <v>34</v>
      </c>
      <c r="J9" s="30"/>
      <c r="K9" s="29" t="s">
        <v>34</v>
      </c>
      <c r="L9" s="30"/>
      <c r="M9" s="29" t="s">
        <v>34</v>
      </c>
      <c r="N9" s="30"/>
      <c r="O9" s="29" t="s">
        <v>34</v>
      </c>
      <c r="P9" s="30"/>
      <c r="Q9" s="29" t="s">
        <v>34</v>
      </c>
      <c r="R9" s="30"/>
      <c r="S9" s="29" t="s">
        <v>34</v>
      </c>
      <c r="T9" s="30"/>
      <c r="U9" s="29" t="s">
        <v>34</v>
      </c>
      <c r="V9" s="30"/>
      <c r="W9" s="29" t="s">
        <v>34</v>
      </c>
      <c r="X9" s="30"/>
      <c r="Y9" s="29" t="s">
        <v>34</v>
      </c>
      <c r="Z9" s="30"/>
      <c r="AA9" s="29" t="s">
        <v>34</v>
      </c>
      <c r="AB9" s="30"/>
      <c r="AC9" s="29" t="s">
        <v>34</v>
      </c>
      <c r="AD9" s="30"/>
      <c r="AE9" s="15">
        <f>DATE($D$1+2018,$F$1,5)</f>
        <v>46058</v>
      </c>
      <c r="AF9" s="16" t="str">
        <f t="shared" si="1"/>
        <v>木</v>
      </c>
      <c r="AG9" s="17"/>
      <c r="AH9" s="22"/>
      <c r="AI9" s="29" t="s">
        <v>34</v>
      </c>
      <c r="AJ9" s="30"/>
      <c r="AK9" s="29" t="s">
        <v>34</v>
      </c>
      <c r="AL9" s="30"/>
      <c r="AM9" s="29" t="s">
        <v>34</v>
      </c>
      <c r="AN9" s="30"/>
      <c r="AO9" s="29" t="s">
        <v>34</v>
      </c>
      <c r="AP9" s="30"/>
      <c r="AQ9" s="29" t="s">
        <v>34</v>
      </c>
      <c r="AR9" s="30"/>
      <c r="AS9" s="29" t="s">
        <v>34</v>
      </c>
      <c r="AT9" s="30"/>
      <c r="AU9" s="29" t="s">
        <v>34</v>
      </c>
      <c r="AV9" s="30"/>
      <c r="AW9" s="29" t="s">
        <v>34</v>
      </c>
      <c r="AX9" s="30"/>
      <c r="AY9" s="29" t="s">
        <v>34</v>
      </c>
      <c r="AZ9" s="30"/>
      <c r="BA9" s="29" t="s">
        <v>34</v>
      </c>
      <c r="BB9" s="30"/>
      <c r="BC9" s="29" t="s">
        <v>34</v>
      </c>
      <c r="BD9" s="30"/>
      <c r="BE9" s="29" t="s">
        <v>34</v>
      </c>
      <c r="BF9" s="30"/>
      <c r="BG9" s="29" t="s">
        <v>34</v>
      </c>
      <c r="BH9" s="30"/>
      <c r="BI9" s="15">
        <f>DATE($D$1+2018,$F$1,5)</f>
        <v>46058</v>
      </c>
      <c r="BJ9" s="16" t="str">
        <f t="shared" si="2"/>
        <v>木</v>
      </c>
      <c r="BK9" s="17"/>
      <c r="BL9" s="22"/>
      <c r="BM9" s="29" t="s">
        <v>34</v>
      </c>
      <c r="BN9" s="30"/>
      <c r="BO9" s="29" t="s">
        <v>34</v>
      </c>
      <c r="BP9" s="30"/>
      <c r="BQ9" s="29" t="s">
        <v>34</v>
      </c>
      <c r="BR9" s="30"/>
      <c r="BS9" s="29" t="s">
        <v>34</v>
      </c>
      <c r="BT9" s="30"/>
      <c r="BU9" s="29" t="s">
        <v>34</v>
      </c>
      <c r="BV9" s="30"/>
      <c r="BW9" s="29" t="s">
        <v>34</v>
      </c>
      <c r="BX9" s="30"/>
      <c r="BY9" s="29" t="s">
        <v>34</v>
      </c>
      <c r="BZ9" s="30"/>
      <c r="CA9" s="29" t="s">
        <v>34</v>
      </c>
      <c r="CB9" s="30"/>
      <c r="CC9" s="29" t="s">
        <v>34</v>
      </c>
      <c r="CD9" s="30"/>
      <c r="CE9" s="29" t="s">
        <v>34</v>
      </c>
      <c r="CF9" s="30"/>
      <c r="CG9" s="29" t="s">
        <v>34</v>
      </c>
      <c r="CH9" s="30"/>
      <c r="CI9" s="29" t="s">
        <v>34</v>
      </c>
      <c r="CJ9" s="30"/>
      <c r="CK9" s="29" t="s">
        <v>34</v>
      </c>
      <c r="CL9" s="31"/>
      <c r="CM9" s="9"/>
      <c r="CN9" s="9"/>
      <c r="CO9" s="9"/>
      <c r="CP9" s="9"/>
    </row>
    <row r="10" spans="1:94" ht="54" customHeight="1" thickBot="1">
      <c r="A10" s="15">
        <f>DATE($D$1+2018,$F$1,6)</f>
        <v>46059</v>
      </c>
      <c r="B10" s="16" t="str">
        <f t="shared" si="0"/>
        <v>金</v>
      </c>
      <c r="C10" s="17"/>
      <c r="D10" s="22"/>
      <c r="E10" s="29" t="s">
        <v>34</v>
      </c>
      <c r="F10" s="30"/>
      <c r="G10" s="29" t="s">
        <v>34</v>
      </c>
      <c r="H10" s="30"/>
      <c r="I10" s="29" t="s">
        <v>34</v>
      </c>
      <c r="J10" s="30"/>
      <c r="K10" s="29" t="s">
        <v>34</v>
      </c>
      <c r="L10" s="30"/>
      <c r="M10" s="29" t="s">
        <v>34</v>
      </c>
      <c r="N10" s="30"/>
      <c r="O10" s="29" t="s">
        <v>34</v>
      </c>
      <c r="P10" s="30"/>
      <c r="Q10" s="29" t="s">
        <v>34</v>
      </c>
      <c r="R10" s="30"/>
      <c r="S10" s="29" t="s">
        <v>34</v>
      </c>
      <c r="T10" s="30"/>
      <c r="U10" s="29" t="s">
        <v>34</v>
      </c>
      <c r="V10" s="30"/>
      <c r="W10" s="29" t="s">
        <v>34</v>
      </c>
      <c r="X10" s="30"/>
      <c r="Y10" s="29" t="s">
        <v>34</v>
      </c>
      <c r="Z10" s="30"/>
      <c r="AA10" s="29" t="s">
        <v>34</v>
      </c>
      <c r="AB10" s="30"/>
      <c r="AC10" s="29" t="s">
        <v>34</v>
      </c>
      <c r="AD10" s="30"/>
      <c r="AE10" s="15">
        <f>DATE($D$1+2018,$F$1,6)</f>
        <v>46059</v>
      </c>
      <c r="AF10" s="16" t="str">
        <f t="shared" si="1"/>
        <v>金</v>
      </c>
      <c r="AG10" s="17"/>
      <c r="AH10" s="22"/>
      <c r="AI10" s="29" t="s">
        <v>34</v>
      </c>
      <c r="AJ10" s="30"/>
      <c r="AK10" s="29" t="s">
        <v>34</v>
      </c>
      <c r="AL10" s="30"/>
      <c r="AM10" s="29" t="s">
        <v>34</v>
      </c>
      <c r="AN10" s="30"/>
      <c r="AO10" s="29" t="s">
        <v>34</v>
      </c>
      <c r="AP10" s="30"/>
      <c r="AQ10" s="29" t="s">
        <v>34</v>
      </c>
      <c r="AR10" s="30"/>
      <c r="AS10" s="29" t="s">
        <v>34</v>
      </c>
      <c r="AT10" s="30"/>
      <c r="AU10" s="29" t="s">
        <v>34</v>
      </c>
      <c r="AV10" s="30"/>
      <c r="AW10" s="29" t="s">
        <v>34</v>
      </c>
      <c r="AX10" s="30"/>
      <c r="AY10" s="29" t="s">
        <v>34</v>
      </c>
      <c r="AZ10" s="30"/>
      <c r="BA10" s="29" t="s">
        <v>34</v>
      </c>
      <c r="BB10" s="30"/>
      <c r="BC10" s="29" t="s">
        <v>34</v>
      </c>
      <c r="BD10" s="30"/>
      <c r="BE10" s="29" t="s">
        <v>34</v>
      </c>
      <c r="BF10" s="30"/>
      <c r="BG10" s="29" t="s">
        <v>34</v>
      </c>
      <c r="BH10" s="30"/>
      <c r="BI10" s="15">
        <f>DATE($D$1+2018,$F$1,6)</f>
        <v>46059</v>
      </c>
      <c r="BJ10" s="16" t="str">
        <f t="shared" si="2"/>
        <v>金</v>
      </c>
      <c r="BK10" s="17"/>
      <c r="BL10" s="22"/>
      <c r="BM10" s="29" t="s">
        <v>34</v>
      </c>
      <c r="BN10" s="30"/>
      <c r="BO10" s="29" t="s">
        <v>34</v>
      </c>
      <c r="BP10" s="30"/>
      <c r="BQ10" s="29" t="s">
        <v>34</v>
      </c>
      <c r="BR10" s="30"/>
      <c r="BS10" s="29" t="s">
        <v>34</v>
      </c>
      <c r="BT10" s="30"/>
      <c r="BU10" s="29" t="s">
        <v>34</v>
      </c>
      <c r="BV10" s="30"/>
      <c r="BW10" s="29" t="s">
        <v>34</v>
      </c>
      <c r="BX10" s="30"/>
      <c r="BY10" s="29" t="s">
        <v>34</v>
      </c>
      <c r="BZ10" s="30"/>
      <c r="CA10" s="29" t="s">
        <v>34</v>
      </c>
      <c r="CB10" s="30"/>
      <c r="CC10" s="29" t="s">
        <v>34</v>
      </c>
      <c r="CD10" s="30"/>
      <c r="CE10" s="29" t="s">
        <v>34</v>
      </c>
      <c r="CF10" s="30"/>
      <c r="CG10" s="29" t="s">
        <v>34</v>
      </c>
      <c r="CH10" s="30"/>
      <c r="CI10" s="29" t="s">
        <v>34</v>
      </c>
      <c r="CJ10" s="30"/>
      <c r="CK10" s="29" t="s">
        <v>34</v>
      </c>
      <c r="CL10" s="31"/>
      <c r="CM10" s="9"/>
      <c r="CN10" s="9"/>
      <c r="CO10" s="9"/>
      <c r="CP10" s="9"/>
    </row>
    <row r="11" spans="1:94" ht="54" customHeight="1" thickBot="1">
      <c r="A11" s="15">
        <f>DATE($D$1+2018,$F$1,7)</f>
        <v>46060</v>
      </c>
      <c r="B11" s="16" t="str">
        <f t="shared" si="0"/>
        <v>土</v>
      </c>
      <c r="C11" s="17"/>
      <c r="D11" s="22"/>
      <c r="E11" s="29" t="s">
        <v>34</v>
      </c>
      <c r="F11" s="30"/>
      <c r="G11" s="29" t="s">
        <v>34</v>
      </c>
      <c r="H11" s="30"/>
      <c r="I11" s="29" t="s">
        <v>34</v>
      </c>
      <c r="J11" s="30"/>
      <c r="K11" s="29" t="s">
        <v>34</v>
      </c>
      <c r="L11" s="30"/>
      <c r="M11" s="29" t="s">
        <v>34</v>
      </c>
      <c r="N11" s="30"/>
      <c r="O11" s="29" t="s">
        <v>34</v>
      </c>
      <c r="P11" s="30"/>
      <c r="Q11" s="29" t="s">
        <v>34</v>
      </c>
      <c r="R11" s="30"/>
      <c r="S11" s="29" t="s">
        <v>34</v>
      </c>
      <c r="T11" s="30"/>
      <c r="U11" s="29" t="s">
        <v>34</v>
      </c>
      <c r="V11" s="30"/>
      <c r="W11" s="29" t="s">
        <v>34</v>
      </c>
      <c r="X11" s="30"/>
      <c r="Y11" s="29" t="s">
        <v>34</v>
      </c>
      <c r="Z11" s="30"/>
      <c r="AA11" s="29" t="s">
        <v>34</v>
      </c>
      <c r="AB11" s="30"/>
      <c r="AC11" s="29" t="s">
        <v>34</v>
      </c>
      <c r="AD11" s="30"/>
      <c r="AE11" s="15">
        <f>DATE($D$1+2018,$F$1,7)</f>
        <v>46060</v>
      </c>
      <c r="AF11" s="16" t="str">
        <f t="shared" si="1"/>
        <v>土</v>
      </c>
      <c r="AG11" s="17"/>
      <c r="AH11" s="22"/>
      <c r="AI11" s="29" t="s">
        <v>34</v>
      </c>
      <c r="AJ11" s="30"/>
      <c r="AK11" s="29" t="s">
        <v>34</v>
      </c>
      <c r="AL11" s="30"/>
      <c r="AM11" s="29" t="s">
        <v>34</v>
      </c>
      <c r="AN11" s="30"/>
      <c r="AO11" s="29" t="s">
        <v>34</v>
      </c>
      <c r="AP11" s="30"/>
      <c r="AQ11" s="29" t="s">
        <v>34</v>
      </c>
      <c r="AR11" s="30"/>
      <c r="AS11" s="29" t="s">
        <v>34</v>
      </c>
      <c r="AT11" s="30"/>
      <c r="AU11" s="29" t="s">
        <v>34</v>
      </c>
      <c r="AV11" s="30"/>
      <c r="AW11" s="29" t="s">
        <v>34</v>
      </c>
      <c r="AX11" s="30"/>
      <c r="AY11" s="29" t="s">
        <v>34</v>
      </c>
      <c r="AZ11" s="30"/>
      <c r="BA11" s="29" t="s">
        <v>34</v>
      </c>
      <c r="BB11" s="30"/>
      <c r="BC11" s="29" t="s">
        <v>34</v>
      </c>
      <c r="BD11" s="30"/>
      <c r="BE11" s="29" t="s">
        <v>34</v>
      </c>
      <c r="BF11" s="30"/>
      <c r="BG11" s="29" t="s">
        <v>34</v>
      </c>
      <c r="BH11" s="30"/>
      <c r="BI11" s="15">
        <f>DATE($D$1+2018,$F$1,7)</f>
        <v>46060</v>
      </c>
      <c r="BJ11" s="16" t="str">
        <f t="shared" si="2"/>
        <v>土</v>
      </c>
      <c r="BK11" s="17"/>
      <c r="BL11" s="22"/>
      <c r="BM11" s="29" t="s">
        <v>34</v>
      </c>
      <c r="BN11" s="30"/>
      <c r="BO11" s="29" t="s">
        <v>34</v>
      </c>
      <c r="BP11" s="30"/>
      <c r="BQ11" s="29" t="s">
        <v>34</v>
      </c>
      <c r="BR11" s="30"/>
      <c r="BS11" s="29" t="s">
        <v>34</v>
      </c>
      <c r="BT11" s="30"/>
      <c r="BU11" s="29" t="s">
        <v>34</v>
      </c>
      <c r="BV11" s="30"/>
      <c r="BW11" s="29" t="s">
        <v>34</v>
      </c>
      <c r="BX11" s="30"/>
      <c r="BY11" s="29" t="s">
        <v>34</v>
      </c>
      <c r="BZ11" s="30"/>
      <c r="CA11" s="29" t="s">
        <v>34</v>
      </c>
      <c r="CB11" s="30"/>
      <c r="CC11" s="29" t="s">
        <v>34</v>
      </c>
      <c r="CD11" s="30"/>
      <c r="CE11" s="29" t="s">
        <v>34</v>
      </c>
      <c r="CF11" s="30"/>
      <c r="CG11" s="29" t="s">
        <v>34</v>
      </c>
      <c r="CH11" s="30"/>
      <c r="CI11" s="29" t="s">
        <v>34</v>
      </c>
      <c r="CJ11" s="30"/>
      <c r="CK11" s="29" t="s">
        <v>34</v>
      </c>
      <c r="CL11" s="31"/>
      <c r="CM11" s="9"/>
      <c r="CN11" s="9"/>
      <c r="CO11" s="9"/>
      <c r="CP11" s="9"/>
    </row>
    <row r="12" spans="1:94" ht="54" customHeight="1" thickBot="1">
      <c r="A12" s="15">
        <f>DATE($D$1+2018,$F$1,8)</f>
        <v>46061</v>
      </c>
      <c r="B12" s="16" t="str">
        <f t="shared" si="0"/>
        <v>日</v>
      </c>
      <c r="C12" s="17"/>
      <c r="D12" s="22"/>
      <c r="E12" s="29" t="s">
        <v>34</v>
      </c>
      <c r="F12" s="30"/>
      <c r="G12" s="29"/>
      <c r="H12" s="30"/>
      <c r="I12" s="29"/>
      <c r="J12" s="30"/>
      <c r="K12" s="29"/>
      <c r="L12" s="30"/>
      <c r="M12" s="29"/>
      <c r="N12" s="30"/>
      <c r="O12" s="29" t="s">
        <v>34</v>
      </c>
      <c r="P12" s="30"/>
      <c r="Q12" s="29" t="s">
        <v>34</v>
      </c>
      <c r="R12" s="30"/>
      <c r="S12" s="29" t="s">
        <v>34</v>
      </c>
      <c r="T12" s="30"/>
      <c r="U12" s="29" t="s">
        <v>34</v>
      </c>
      <c r="V12" s="30"/>
      <c r="W12" s="29" t="s">
        <v>34</v>
      </c>
      <c r="X12" s="30"/>
      <c r="Y12" s="29" t="s">
        <v>34</v>
      </c>
      <c r="Z12" s="30"/>
      <c r="AA12" s="29" t="s">
        <v>34</v>
      </c>
      <c r="AB12" s="30"/>
      <c r="AC12" s="29" t="s">
        <v>34</v>
      </c>
      <c r="AD12" s="30"/>
      <c r="AE12" s="15">
        <f>DATE($D$1+2018,$F$1,8)</f>
        <v>46061</v>
      </c>
      <c r="AF12" s="16" t="str">
        <f t="shared" si="1"/>
        <v>日</v>
      </c>
      <c r="AG12" s="17"/>
      <c r="AH12" s="22"/>
      <c r="AI12" s="29" t="s">
        <v>34</v>
      </c>
      <c r="AJ12" s="30"/>
      <c r="AK12" s="29" t="s">
        <v>34</v>
      </c>
      <c r="AL12" s="30"/>
      <c r="AM12" s="29" t="s">
        <v>34</v>
      </c>
      <c r="AN12" s="30"/>
      <c r="AO12" s="29" t="s">
        <v>34</v>
      </c>
      <c r="AP12" s="30"/>
      <c r="AQ12" s="29" t="s">
        <v>34</v>
      </c>
      <c r="AR12" s="30"/>
      <c r="AS12" s="29" t="s">
        <v>34</v>
      </c>
      <c r="AT12" s="30"/>
      <c r="AU12" s="29" t="s">
        <v>34</v>
      </c>
      <c r="AV12" s="30"/>
      <c r="AW12" s="29" t="s">
        <v>34</v>
      </c>
      <c r="AX12" s="30"/>
      <c r="AY12" s="29" t="s">
        <v>34</v>
      </c>
      <c r="AZ12" s="30"/>
      <c r="BA12" s="29" t="s">
        <v>34</v>
      </c>
      <c r="BB12" s="30"/>
      <c r="BC12" s="29" t="s">
        <v>34</v>
      </c>
      <c r="BD12" s="30"/>
      <c r="BE12" s="29" t="s">
        <v>34</v>
      </c>
      <c r="BF12" s="30"/>
      <c r="BG12" s="29" t="s">
        <v>34</v>
      </c>
      <c r="BH12" s="30"/>
      <c r="BI12" s="15">
        <f>DATE($D$1+2018,$F$1,8)</f>
        <v>46061</v>
      </c>
      <c r="BJ12" s="16" t="str">
        <f t="shared" si="2"/>
        <v>日</v>
      </c>
      <c r="BK12" s="17"/>
      <c r="BL12" s="22"/>
      <c r="BM12" s="29" t="s">
        <v>34</v>
      </c>
      <c r="BN12" s="30"/>
      <c r="BO12" s="29" t="s">
        <v>34</v>
      </c>
      <c r="BP12" s="30"/>
      <c r="BQ12" s="29" t="s">
        <v>34</v>
      </c>
      <c r="BR12" s="30"/>
      <c r="BS12" s="29" t="s">
        <v>34</v>
      </c>
      <c r="BT12" s="30"/>
      <c r="BU12" s="29" t="s">
        <v>34</v>
      </c>
      <c r="BV12" s="30"/>
      <c r="BW12" s="29" t="s">
        <v>34</v>
      </c>
      <c r="BX12" s="30"/>
      <c r="BY12" s="29" t="s">
        <v>34</v>
      </c>
      <c r="BZ12" s="30"/>
      <c r="CA12" s="29" t="s">
        <v>34</v>
      </c>
      <c r="CB12" s="30"/>
      <c r="CC12" s="29" t="s">
        <v>34</v>
      </c>
      <c r="CD12" s="30"/>
      <c r="CE12" s="29" t="s">
        <v>34</v>
      </c>
      <c r="CF12" s="30"/>
      <c r="CG12" s="29" t="s">
        <v>34</v>
      </c>
      <c r="CH12" s="30"/>
      <c r="CI12" s="29" t="s">
        <v>34</v>
      </c>
      <c r="CJ12" s="30"/>
      <c r="CK12" s="29" t="s">
        <v>34</v>
      </c>
      <c r="CL12" s="31"/>
      <c r="CM12" s="9"/>
      <c r="CN12" s="9"/>
      <c r="CO12" s="9"/>
      <c r="CP12" s="9"/>
    </row>
    <row r="13" spans="1:94" ht="54" customHeight="1" thickBot="1">
      <c r="A13" s="15">
        <f>DATE($D$1+2018,$F$1,9)</f>
        <v>46062</v>
      </c>
      <c r="B13" s="16" t="str">
        <f t="shared" si="0"/>
        <v>月</v>
      </c>
      <c r="C13" s="17"/>
      <c r="D13" s="22"/>
      <c r="E13" s="29" t="s">
        <v>34</v>
      </c>
      <c r="F13" s="30"/>
      <c r="G13" s="29" t="s">
        <v>34</v>
      </c>
      <c r="H13" s="30"/>
      <c r="I13" s="29" t="s">
        <v>34</v>
      </c>
      <c r="J13" s="30"/>
      <c r="K13" s="29" t="s">
        <v>34</v>
      </c>
      <c r="L13" s="30"/>
      <c r="M13" s="29" t="s">
        <v>34</v>
      </c>
      <c r="N13" s="30"/>
      <c r="O13" s="29" t="s">
        <v>34</v>
      </c>
      <c r="P13" s="30"/>
      <c r="Q13" s="29" t="s">
        <v>34</v>
      </c>
      <c r="R13" s="30"/>
      <c r="S13" s="29" t="s">
        <v>34</v>
      </c>
      <c r="T13" s="30"/>
      <c r="U13" s="29" t="s">
        <v>34</v>
      </c>
      <c r="V13" s="30"/>
      <c r="W13" s="29" t="s">
        <v>34</v>
      </c>
      <c r="X13" s="30"/>
      <c r="Y13" s="29" t="s">
        <v>34</v>
      </c>
      <c r="Z13" s="30"/>
      <c r="AA13" s="29" t="s">
        <v>34</v>
      </c>
      <c r="AB13" s="30"/>
      <c r="AC13" s="29" t="s">
        <v>34</v>
      </c>
      <c r="AD13" s="30"/>
      <c r="AE13" s="15">
        <f>DATE($D$1+2018,$F$1,9)</f>
        <v>46062</v>
      </c>
      <c r="AF13" s="16" t="str">
        <f t="shared" si="1"/>
        <v>月</v>
      </c>
      <c r="AG13" s="17"/>
      <c r="AH13" s="22"/>
      <c r="AI13" s="29" t="s">
        <v>34</v>
      </c>
      <c r="AJ13" s="30"/>
      <c r="AK13" s="29" t="s">
        <v>34</v>
      </c>
      <c r="AL13" s="30"/>
      <c r="AM13" s="29" t="s">
        <v>34</v>
      </c>
      <c r="AN13" s="30"/>
      <c r="AO13" s="29" t="s">
        <v>34</v>
      </c>
      <c r="AP13" s="30"/>
      <c r="AQ13" s="29" t="s">
        <v>34</v>
      </c>
      <c r="AR13" s="30"/>
      <c r="AS13" s="29" t="s">
        <v>34</v>
      </c>
      <c r="AT13" s="30"/>
      <c r="AU13" s="29" t="s">
        <v>34</v>
      </c>
      <c r="AV13" s="30"/>
      <c r="AW13" s="29" t="s">
        <v>34</v>
      </c>
      <c r="AX13" s="30"/>
      <c r="AY13" s="29" t="s">
        <v>34</v>
      </c>
      <c r="AZ13" s="30"/>
      <c r="BA13" s="29" t="s">
        <v>34</v>
      </c>
      <c r="BB13" s="30"/>
      <c r="BC13" s="29" t="s">
        <v>34</v>
      </c>
      <c r="BD13" s="30"/>
      <c r="BE13" s="29" t="s">
        <v>34</v>
      </c>
      <c r="BF13" s="30"/>
      <c r="BG13" s="29" t="s">
        <v>34</v>
      </c>
      <c r="BH13" s="30"/>
      <c r="BI13" s="15">
        <f>DATE($D$1+2018,$F$1,9)</f>
        <v>46062</v>
      </c>
      <c r="BJ13" s="16" t="str">
        <f t="shared" si="2"/>
        <v>月</v>
      </c>
      <c r="BK13" s="17"/>
      <c r="BL13" s="22"/>
      <c r="BM13" s="29" t="s">
        <v>34</v>
      </c>
      <c r="BN13" s="30"/>
      <c r="BO13" s="29" t="s">
        <v>34</v>
      </c>
      <c r="BP13" s="30"/>
      <c r="BQ13" s="29" t="s">
        <v>34</v>
      </c>
      <c r="BR13" s="30"/>
      <c r="BS13" s="29" t="s">
        <v>34</v>
      </c>
      <c r="BT13" s="30"/>
      <c r="BU13" s="29" t="s">
        <v>34</v>
      </c>
      <c r="BV13" s="30"/>
      <c r="BW13" s="29" t="s">
        <v>34</v>
      </c>
      <c r="BX13" s="30"/>
      <c r="BY13" s="29" t="s">
        <v>34</v>
      </c>
      <c r="BZ13" s="30"/>
      <c r="CA13" s="29" t="s">
        <v>34</v>
      </c>
      <c r="CB13" s="30"/>
      <c r="CC13" s="29" t="s">
        <v>34</v>
      </c>
      <c r="CD13" s="30"/>
      <c r="CE13" s="29" t="s">
        <v>34</v>
      </c>
      <c r="CF13" s="30"/>
      <c r="CG13" s="29" t="s">
        <v>34</v>
      </c>
      <c r="CH13" s="30"/>
      <c r="CI13" s="29" t="s">
        <v>34</v>
      </c>
      <c r="CJ13" s="30"/>
      <c r="CK13" s="29" t="s">
        <v>34</v>
      </c>
      <c r="CL13" s="31"/>
      <c r="CM13" s="9"/>
      <c r="CN13" s="9"/>
      <c r="CO13" s="9"/>
      <c r="CP13" s="9"/>
    </row>
    <row r="14" spans="1:94" ht="54" customHeight="1" thickBot="1">
      <c r="A14" s="15">
        <f>DATE($D$1+2018,$F$1,10)</f>
        <v>46063</v>
      </c>
      <c r="B14" s="16" t="str">
        <f t="shared" si="0"/>
        <v>火</v>
      </c>
      <c r="C14" s="17"/>
      <c r="D14" s="22"/>
      <c r="E14" s="29" t="s">
        <v>34</v>
      </c>
      <c r="F14" s="30"/>
      <c r="G14" s="29" t="s">
        <v>34</v>
      </c>
      <c r="H14" s="30"/>
      <c r="I14" s="29" t="s">
        <v>34</v>
      </c>
      <c r="J14" s="30"/>
      <c r="K14" s="29" t="s">
        <v>34</v>
      </c>
      <c r="L14" s="30"/>
      <c r="M14" s="29" t="s">
        <v>34</v>
      </c>
      <c r="N14" s="30"/>
      <c r="O14" s="29" t="s">
        <v>34</v>
      </c>
      <c r="P14" s="30"/>
      <c r="Q14" s="29" t="s">
        <v>34</v>
      </c>
      <c r="R14" s="30"/>
      <c r="S14" s="29" t="s">
        <v>34</v>
      </c>
      <c r="T14" s="30"/>
      <c r="U14" s="29" t="s">
        <v>34</v>
      </c>
      <c r="V14" s="30"/>
      <c r="W14" s="29" t="s">
        <v>34</v>
      </c>
      <c r="X14" s="30"/>
      <c r="Y14" s="29" t="s">
        <v>34</v>
      </c>
      <c r="Z14" s="30"/>
      <c r="AA14" s="29" t="s">
        <v>34</v>
      </c>
      <c r="AB14" s="30"/>
      <c r="AC14" s="29" t="s">
        <v>34</v>
      </c>
      <c r="AD14" s="30"/>
      <c r="AE14" s="15">
        <f>DATE($D$1+2018,$F$1,10)</f>
        <v>46063</v>
      </c>
      <c r="AF14" s="16" t="str">
        <f t="shared" si="1"/>
        <v>火</v>
      </c>
      <c r="AG14" s="17"/>
      <c r="AH14" s="22"/>
      <c r="AI14" s="29" t="s">
        <v>34</v>
      </c>
      <c r="AJ14" s="30"/>
      <c r="AK14" s="29" t="s">
        <v>34</v>
      </c>
      <c r="AL14" s="30"/>
      <c r="AM14" s="29" t="s">
        <v>34</v>
      </c>
      <c r="AN14" s="30"/>
      <c r="AO14" s="29" t="s">
        <v>34</v>
      </c>
      <c r="AP14" s="30"/>
      <c r="AQ14" s="29" t="s">
        <v>34</v>
      </c>
      <c r="AR14" s="30"/>
      <c r="AS14" s="29" t="s">
        <v>34</v>
      </c>
      <c r="AT14" s="30"/>
      <c r="AU14" s="29" t="s">
        <v>34</v>
      </c>
      <c r="AV14" s="30"/>
      <c r="AW14" s="29" t="s">
        <v>34</v>
      </c>
      <c r="AX14" s="30"/>
      <c r="AY14" s="29" t="s">
        <v>34</v>
      </c>
      <c r="AZ14" s="30"/>
      <c r="BA14" s="29" t="s">
        <v>34</v>
      </c>
      <c r="BB14" s="30"/>
      <c r="BC14" s="29" t="s">
        <v>34</v>
      </c>
      <c r="BD14" s="30"/>
      <c r="BE14" s="29" t="s">
        <v>34</v>
      </c>
      <c r="BF14" s="30"/>
      <c r="BG14" s="29" t="s">
        <v>34</v>
      </c>
      <c r="BH14" s="30"/>
      <c r="BI14" s="15">
        <f>DATE($D$1+2018,$F$1,10)</f>
        <v>46063</v>
      </c>
      <c r="BJ14" s="16" t="str">
        <f t="shared" si="2"/>
        <v>火</v>
      </c>
      <c r="BK14" s="17"/>
      <c r="BL14" s="22"/>
      <c r="BM14" s="29" t="s">
        <v>34</v>
      </c>
      <c r="BN14" s="30"/>
      <c r="BO14" s="29" t="s">
        <v>34</v>
      </c>
      <c r="BP14" s="30"/>
      <c r="BQ14" s="29" t="s">
        <v>34</v>
      </c>
      <c r="BR14" s="30"/>
      <c r="BS14" s="29" t="s">
        <v>34</v>
      </c>
      <c r="BT14" s="30"/>
      <c r="BU14" s="29" t="s">
        <v>34</v>
      </c>
      <c r="BV14" s="30"/>
      <c r="BW14" s="29" t="s">
        <v>34</v>
      </c>
      <c r="BX14" s="30"/>
      <c r="BY14" s="29" t="s">
        <v>34</v>
      </c>
      <c r="BZ14" s="30"/>
      <c r="CA14" s="29" t="s">
        <v>34</v>
      </c>
      <c r="CB14" s="30"/>
      <c r="CC14" s="29" t="s">
        <v>34</v>
      </c>
      <c r="CD14" s="30"/>
      <c r="CE14" s="29" t="s">
        <v>34</v>
      </c>
      <c r="CF14" s="30"/>
      <c r="CG14" s="29" t="s">
        <v>34</v>
      </c>
      <c r="CH14" s="30"/>
      <c r="CI14" s="29" t="s">
        <v>34</v>
      </c>
      <c r="CJ14" s="30"/>
      <c r="CK14" s="29" t="s">
        <v>34</v>
      </c>
      <c r="CL14" s="31"/>
      <c r="CM14" s="9"/>
      <c r="CN14" s="9"/>
      <c r="CO14" s="9"/>
      <c r="CP14" s="9"/>
    </row>
    <row r="15" spans="1:94" ht="54" customHeight="1" thickBot="1">
      <c r="A15" s="15">
        <f>DATE($D$1+2018,$F$1,11)</f>
        <v>46064</v>
      </c>
      <c r="B15" s="16" t="str">
        <f t="shared" si="0"/>
        <v>水</v>
      </c>
      <c r="C15" s="17"/>
      <c r="D15" s="22"/>
      <c r="E15" s="29"/>
      <c r="F15" s="30"/>
      <c r="G15" s="29"/>
      <c r="H15" s="30"/>
      <c r="I15" s="29"/>
      <c r="J15" s="30"/>
      <c r="K15" s="29"/>
      <c r="L15" s="30"/>
      <c r="M15" s="29"/>
      <c r="N15" s="30"/>
      <c r="O15" s="29"/>
      <c r="P15" s="30"/>
      <c r="Q15" s="29"/>
      <c r="R15" s="30"/>
      <c r="S15" s="29"/>
      <c r="T15" s="30"/>
      <c r="U15" s="29" t="s">
        <v>34</v>
      </c>
      <c r="V15" s="30"/>
      <c r="W15" s="29" t="s">
        <v>34</v>
      </c>
      <c r="X15" s="30"/>
      <c r="Y15" s="29" t="s">
        <v>34</v>
      </c>
      <c r="Z15" s="30"/>
      <c r="AA15" s="29" t="s">
        <v>34</v>
      </c>
      <c r="AB15" s="30"/>
      <c r="AC15" s="29" t="s">
        <v>34</v>
      </c>
      <c r="AD15" s="30"/>
      <c r="AE15" s="15">
        <f>DATE($D$1+2018,$F$1,11)</f>
        <v>46064</v>
      </c>
      <c r="AF15" s="16" t="str">
        <f t="shared" si="1"/>
        <v>水</v>
      </c>
      <c r="AG15" s="17"/>
      <c r="AH15" s="22"/>
      <c r="AI15" s="29" t="s">
        <v>34</v>
      </c>
      <c r="AJ15" s="30"/>
      <c r="AK15" s="29" t="s">
        <v>34</v>
      </c>
      <c r="AL15" s="30"/>
      <c r="AM15" s="29" t="s">
        <v>34</v>
      </c>
      <c r="AN15" s="30"/>
      <c r="AO15" s="29" t="s">
        <v>34</v>
      </c>
      <c r="AP15" s="30"/>
      <c r="AQ15" s="29" t="s">
        <v>34</v>
      </c>
      <c r="AR15" s="30"/>
      <c r="AS15" s="29" t="s">
        <v>34</v>
      </c>
      <c r="AT15" s="30"/>
      <c r="AU15" s="29" t="s">
        <v>34</v>
      </c>
      <c r="AV15" s="30"/>
      <c r="AW15" s="29" t="s">
        <v>34</v>
      </c>
      <c r="AX15" s="30"/>
      <c r="AY15" s="29" t="s">
        <v>34</v>
      </c>
      <c r="AZ15" s="30"/>
      <c r="BA15" s="29" t="s">
        <v>34</v>
      </c>
      <c r="BB15" s="30"/>
      <c r="BC15" s="29" t="s">
        <v>34</v>
      </c>
      <c r="BD15" s="30"/>
      <c r="BE15" s="29" t="s">
        <v>34</v>
      </c>
      <c r="BF15" s="30"/>
      <c r="BG15" s="29" t="s">
        <v>34</v>
      </c>
      <c r="BH15" s="30"/>
      <c r="BI15" s="15">
        <f>DATE($D$1+2018,$F$1,11)</f>
        <v>46064</v>
      </c>
      <c r="BJ15" s="16" t="str">
        <f t="shared" si="2"/>
        <v>水</v>
      </c>
      <c r="BK15" s="17"/>
      <c r="BL15" s="22"/>
      <c r="BM15" s="29" t="s">
        <v>34</v>
      </c>
      <c r="BN15" s="30"/>
      <c r="BO15" s="29" t="s">
        <v>34</v>
      </c>
      <c r="BP15" s="30"/>
      <c r="BQ15" s="29" t="s">
        <v>34</v>
      </c>
      <c r="BR15" s="30"/>
      <c r="BS15" s="29" t="s">
        <v>34</v>
      </c>
      <c r="BT15" s="30"/>
      <c r="BU15" s="29" t="s">
        <v>34</v>
      </c>
      <c r="BV15" s="30"/>
      <c r="BW15" s="29" t="s">
        <v>34</v>
      </c>
      <c r="BX15" s="30"/>
      <c r="BY15" s="29" t="s">
        <v>34</v>
      </c>
      <c r="BZ15" s="30"/>
      <c r="CA15" s="29" t="s">
        <v>34</v>
      </c>
      <c r="CB15" s="30"/>
      <c r="CC15" s="29" t="s">
        <v>34</v>
      </c>
      <c r="CD15" s="30"/>
      <c r="CE15" s="29" t="s">
        <v>34</v>
      </c>
      <c r="CF15" s="30"/>
      <c r="CG15" s="29" t="s">
        <v>34</v>
      </c>
      <c r="CH15" s="30"/>
      <c r="CI15" s="29" t="s">
        <v>34</v>
      </c>
      <c r="CJ15" s="30"/>
      <c r="CK15" s="29" t="s">
        <v>34</v>
      </c>
      <c r="CL15" s="31"/>
      <c r="CM15" s="9"/>
      <c r="CN15" s="9"/>
      <c r="CO15" s="9"/>
      <c r="CP15" s="9"/>
    </row>
    <row r="16" spans="1:94" ht="54" customHeight="1" thickBot="1">
      <c r="A16" s="15">
        <f>DATE($D$1+2018,$F$1,12)</f>
        <v>46065</v>
      </c>
      <c r="B16" s="16" t="str">
        <f t="shared" si="0"/>
        <v>木</v>
      </c>
      <c r="C16" s="17"/>
      <c r="D16" s="22"/>
      <c r="E16" s="29" t="s">
        <v>34</v>
      </c>
      <c r="F16" s="30"/>
      <c r="G16" s="29" t="s">
        <v>34</v>
      </c>
      <c r="H16" s="30"/>
      <c r="I16" s="29" t="s">
        <v>34</v>
      </c>
      <c r="J16" s="30"/>
      <c r="K16" s="29" t="s">
        <v>34</v>
      </c>
      <c r="L16" s="30"/>
      <c r="M16" s="29" t="s">
        <v>34</v>
      </c>
      <c r="N16" s="30"/>
      <c r="O16" s="29" t="s">
        <v>34</v>
      </c>
      <c r="P16" s="30"/>
      <c r="Q16" s="29" t="s">
        <v>34</v>
      </c>
      <c r="R16" s="30"/>
      <c r="S16" s="29" t="s">
        <v>34</v>
      </c>
      <c r="T16" s="30"/>
      <c r="U16" s="29" t="s">
        <v>34</v>
      </c>
      <c r="V16" s="30"/>
      <c r="W16" s="29" t="s">
        <v>34</v>
      </c>
      <c r="X16" s="30"/>
      <c r="Y16" s="29" t="s">
        <v>34</v>
      </c>
      <c r="Z16" s="30"/>
      <c r="AA16" s="29" t="s">
        <v>34</v>
      </c>
      <c r="AB16" s="30"/>
      <c r="AC16" s="29" t="s">
        <v>34</v>
      </c>
      <c r="AD16" s="30"/>
      <c r="AE16" s="15">
        <f>DATE($D$1+2018,$F$1,12)</f>
        <v>46065</v>
      </c>
      <c r="AF16" s="16" t="str">
        <f t="shared" si="1"/>
        <v>木</v>
      </c>
      <c r="AG16" s="17"/>
      <c r="AH16" s="22"/>
      <c r="AI16" s="29" t="s">
        <v>34</v>
      </c>
      <c r="AJ16" s="30"/>
      <c r="AK16" s="29" t="s">
        <v>34</v>
      </c>
      <c r="AL16" s="30"/>
      <c r="AM16" s="29" t="s">
        <v>34</v>
      </c>
      <c r="AN16" s="30"/>
      <c r="AO16" s="29" t="s">
        <v>34</v>
      </c>
      <c r="AP16" s="30"/>
      <c r="AQ16" s="29" t="s">
        <v>34</v>
      </c>
      <c r="AR16" s="30"/>
      <c r="AS16" s="29" t="s">
        <v>34</v>
      </c>
      <c r="AT16" s="30"/>
      <c r="AU16" s="29" t="s">
        <v>34</v>
      </c>
      <c r="AV16" s="30"/>
      <c r="AW16" s="29" t="s">
        <v>34</v>
      </c>
      <c r="AX16" s="30"/>
      <c r="AY16" s="29" t="s">
        <v>34</v>
      </c>
      <c r="AZ16" s="30"/>
      <c r="BA16" s="29" t="s">
        <v>34</v>
      </c>
      <c r="BB16" s="30"/>
      <c r="BC16" s="29" t="s">
        <v>34</v>
      </c>
      <c r="BD16" s="30"/>
      <c r="BE16" s="29" t="s">
        <v>34</v>
      </c>
      <c r="BF16" s="30"/>
      <c r="BG16" s="29" t="s">
        <v>34</v>
      </c>
      <c r="BH16" s="30"/>
      <c r="BI16" s="15">
        <f>DATE($D$1+2018,$F$1,12)</f>
        <v>46065</v>
      </c>
      <c r="BJ16" s="16" t="str">
        <f t="shared" si="2"/>
        <v>木</v>
      </c>
      <c r="BK16" s="17"/>
      <c r="BL16" s="22"/>
      <c r="BM16" s="29" t="s">
        <v>34</v>
      </c>
      <c r="BN16" s="30"/>
      <c r="BO16" s="29" t="s">
        <v>34</v>
      </c>
      <c r="BP16" s="30"/>
      <c r="BQ16" s="29" t="s">
        <v>34</v>
      </c>
      <c r="BR16" s="30"/>
      <c r="BS16" s="29" t="s">
        <v>34</v>
      </c>
      <c r="BT16" s="30"/>
      <c r="BU16" s="29" t="s">
        <v>34</v>
      </c>
      <c r="BV16" s="30"/>
      <c r="BW16" s="29" t="s">
        <v>34</v>
      </c>
      <c r="BX16" s="30"/>
      <c r="BY16" s="29" t="s">
        <v>34</v>
      </c>
      <c r="BZ16" s="30"/>
      <c r="CA16" s="29" t="s">
        <v>34</v>
      </c>
      <c r="CB16" s="30"/>
      <c r="CC16" s="29" t="s">
        <v>34</v>
      </c>
      <c r="CD16" s="30"/>
      <c r="CE16" s="29" t="s">
        <v>34</v>
      </c>
      <c r="CF16" s="30"/>
      <c r="CG16" s="29" t="s">
        <v>34</v>
      </c>
      <c r="CH16" s="30"/>
      <c r="CI16" s="29" t="s">
        <v>34</v>
      </c>
      <c r="CJ16" s="30"/>
      <c r="CK16" s="29" t="s">
        <v>34</v>
      </c>
      <c r="CL16" s="31"/>
      <c r="CM16" s="9"/>
      <c r="CN16" s="9"/>
      <c r="CO16" s="9"/>
      <c r="CP16" s="9"/>
    </row>
    <row r="17" spans="1:94" ht="54" customHeight="1" thickBot="1">
      <c r="A17" s="15">
        <f>DATE($D$1+2018,$F$1,13)</f>
        <v>46066</v>
      </c>
      <c r="B17" s="16" t="str">
        <f t="shared" si="0"/>
        <v>金</v>
      </c>
      <c r="C17" s="17"/>
      <c r="D17" s="22"/>
      <c r="E17" s="29" t="s">
        <v>34</v>
      </c>
      <c r="F17" s="30"/>
      <c r="G17" s="29" t="s">
        <v>34</v>
      </c>
      <c r="H17" s="30"/>
      <c r="I17" s="29" t="s">
        <v>34</v>
      </c>
      <c r="J17" s="30"/>
      <c r="K17" s="29" t="s">
        <v>34</v>
      </c>
      <c r="L17" s="30"/>
      <c r="M17" s="29" t="s">
        <v>34</v>
      </c>
      <c r="N17" s="30"/>
      <c r="O17" s="29" t="s">
        <v>34</v>
      </c>
      <c r="P17" s="30"/>
      <c r="Q17" s="29" t="s">
        <v>34</v>
      </c>
      <c r="R17" s="30"/>
      <c r="S17" s="29" t="s">
        <v>34</v>
      </c>
      <c r="T17" s="30"/>
      <c r="U17" s="29" t="s">
        <v>34</v>
      </c>
      <c r="V17" s="30"/>
      <c r="W17" s="29" t="s">
        <v>34</v>
      </c>
      <c r="X17" s="30"/>
      <c r="Y17" s="29" t="s">
        <v>34</v>
      </c>
      <c r="Z17" s="30"/>
      <c r="AA17" s="29" t="s">
        <v>34</v>
      </c>
      <c r="AB17" s="30"/>
      <c r="AC17" s="29" t="s">
        <v>34</v>
      </c>
      <c r="AD17" s="30"/>
      <c r="AE17" s="15">
        <f>DATE($D$1+2018,$F$1,13)</f>
        <v>46066</v>
      </c>
      <c r="AF17" s="16" t="str">
        <f t="shared" si="1"/>
        <v>金</v>
      </c>
      <c r="AG17" s="17"/>
      <c r="AH17" s="22"/>
      <c r="AI17" s="29" t="s">
        <v>34</v>
      </c>
      <c r="AJ17" s="30"/>
      <c r="AK17" s="29" t="s">
        <v>34</v>
      </c>
      <c r="AL17" s="30"/>
      <c r="AM17" s="29" t="s">
        <v>34</v>
      </c>
      <c r="AN17" s="30"/>
      <c r="AO17" s="29" t="s">
        <v>34</v>
      </c>
      <c r="AP17" s="30"/>
      <c r="AQ17" s="29" t="s">
        <v>34</v>
      </c>
      <c r="AR17" s="30"/>
      <c r="AS17" s="29" t="s">
        <v>34</v>
      </c>
      <c r="AT17" s="30"/>
      <c r="AU17" s="29" t="s">
        <v>34</v>
      </c>
      <c r="AV17" s="30"/>
      <c r="AW17" s="29" t="s">
        <v>34</v>
      </c>
      <c r="AX17" s="30"/>
      <c r="AY17" s="29" t="s">
        <v>34</v>
      </c>
      <c r="AZ17" s="30"/>
      <c r="BA17" s="29" t="s">
        <v>34</v>
      </c>
      <c r="BB17" s="30"/>
      <c r="BC17" s="29" t="s">
        <v>34</v>
      </c>
      <c r="BD17" s="30"/>
      <c r="BE17" s="29" t="s">
        <v>34</v>
      </c>
      <c r="BF17" s="30"/>
      <c r="BG17" s="29" t="s">
        <v>34</v>
      </c>
      <c r="BH17" s="30"/>
      <c r="BI17" s="15">
        <f>DATE($D$1+2018,$F$1,13)</f>
        <v>46066</v>
      </c>
      <c r="BJ17" s="16" t="str">
        <f t="shared" si="2"/>
        <v>金</v>
      </c>
      <c r="BK17" s="17"/>
      <c r="BL17" s="22"/>
      <c r="BM17" s="29" t="s">
        <v>34</v>
      </c>
      <c r="BN17" s="30"/>
      <c r="BO17" s="29" t="s">
        <v>34</v>
      </c>
      <c r="BP17" s="30"/>
      <c r="BQ17" s="29" t="s">
        <v>34</v>
      </c>
      <c r="BR17" s="30"/>
      <c r="BS17" s="29" t="s">
        <v>34</v>
      </c>
      <c r="BT17" s="30"/>
      <c r="BU17" s="29" t="s">
        <v>34</v>
      </c>
      <c r="BV17" s="30"/>
      <c r="BW17" s="29" t="s">
        <v>34</v>
      </c>
      <c r="BX17" s="30"/>
      <c r="BY17" s="29" t="s">
        <v>34</v>
      </c>
      <c r="BZ17" s="30"/>
      <c r="CA17" s="29" t="s">
        <v>34</v>
      </c>
      <c r="CB17" s="30"/>
      <c r="CC17" s="29" t="s">
        <v>34</v>
      </c>
      <c r="CD17" s="30"/>
      <c r="CE17" s="29" t="s">
        <v>34</v>
      </c>
      <c r="CF17" s="30"/>
      <c r="CG17" s="29" t="s">
        <v>34</v>
      </c>
      <c r="CH17" s="30"/>
      <c r="CI17" s="29" t="s">
        <v>34</v>
      </c>
      <c r="CJ17" s="30"/>
      <c r="CK17" s="29" t="s">
        <v>34</v>
      </c>
      <c r="CL17" s="31"/>
      <c r="CM17" s="9"/>
      <c r="CN17" s="9"/>
      <c r="CO17" s="9"/>
      <c r="CP17" s="9"/>
    </row>
    <row r="18" spans="1:94" ht="54" customHeight="1" thickBot="1">
      <c r="A18" s="15">
        <f>DATE($D$1+2018,$F$1,14)</f>
        <v>46067</v>
      </c>
      <c r="B18" s="16" t="str">
        <f t="shared" si="0"/>
        <v>土</v>
      </c>
      <c r="C18" s="17"/>
      <c r="D18" s="22"/>
      <c r="E18" s="29"/>
      <c r="F18" s="30"/>
      <c r="G18" s="29"/>
      <c r="H18" s="30"/>
      <c r="I18" s="29"/>
      <c r="J18" s="30"/>
      <c r="K18" s="29"/>
      <c r="L18" s="30"/>
      <c r="M18" s="29"/>
      <c r="N18" s="30"/>
      <c r="O18" s="29"/>
      <c r="P18" s="30"/>
      <c r="Q18" s="29"/>
      <c r="R18" s="30"/>
      <c r="S18" s="29"/>
      <c r="T18" s="30"/>
      <c r="U18" s="29"/>
      <c r="V18" s="30"/>
      <c r="W18" s="29"/>
      <c r="X18" s="30"/>
      <c r="Y18" s="29"/>
      <c r="Z18" s="30"/>
      <c r="AA18" s="29"/>
      <c r="AB18" s="30"/>
      <c r="AC18" s="29"/>
      <c r="AD18" s="30"/>
      <c r="AE18" s="15">
        <f>DATE($D$1+2018,$F$1,14)</f>
        <v>46067</v>
      </c>
      <c r="AF18" s="16" t="str">
        <f t="shared" si="1"/>
        <v>土</v>
      </c>
      <c r="AG18" s="17"/>
      <c r="AH18" s="22"/>
      <c r="AI18" s="29"/>
      <c r="AJ18" s="30"/>
      <c r="AK18" s="29"/>
      <c r="AL18" s="30"/>
      <c r="AM18" s="29"/>
      <c r="AN18" s="30"/>
      <c r="AO18" s="29"/>
      <c r="AP18" s="30"/>
      <c r="AQ18" s="29"/>
      <c r="AR18" s="30"/>
      <c r="AS18" s="29"/>
      <c r="AT18" s="30"/>
      <c r="AU18" s="29"/>
      <c r="AV18" s="30"/>
      <c r="AW18" s="29"/>
      <c r="AX18" s="30"/>
      <c r="AY18" s="29"/>
      <c r="AZ18" s="30"/>
      <c r="BA18" s="29"/>
      <c r="BB18" s="30"/>
      <c r="BC18" s="29"/>
      <c r="BD18" s="30"/>
      <c r="BE18" s="29"/>
      <c r="BF18" s="30"/>
      <c r="BG18" s="29"/>
      <c r="BH18" s="30"/>
      <c r="BI18" s="15">
        <f>DATE($D$1+2018,$F$1,14)</f>
        <v>46067</v>
      </c>
      <c r="BJ18" s="16" t="str">
        <f t="shared" si="2"/>
        <v>土</v>
      </c>
      <c r="BK18" s="17"/>
      <c r="BL18" s="22"/>
      <c r="BM18" s="29"/>
      <c r="BN18" s="30"/>
      <c r="BO18" s="29"/>
      <c r="BP18" s="30"/>
      <c r="BQ18" s="29"/>
      <c r="BR18" s="30"/>
      <c r="BS18" s="29"/>
      <c r="BT18" s="30"/>
      <c r="BU18" s="29"/>
      <c r="BV18" s="30"/>
      <c r="BW18" s="29"/>
      <c r="BX18" s="30"/>
      <c r="BY18" s="29"/>
      <c r="BZ18" s="30"/>
      <c r="CA18" s="29"/>
      <c r="CB18" s="30"/>
      <c r="CC18" s="29"/>
      <c r="CD18" s="30"/>
      <c r="CE18" s="29"/>
      <c r="CF18" s="30"/>
      <c r="CG18" s="29"/>
      <c r="CH18" s="30"/>
      <c r="CI18" s="29"/>
      <c r="CJ18" s="30"/>
      <c r="CK18" s="29"/>
      <c r="CL18" s="31"/>
      <c r="CM18" s="9"/>
      <c r="CN18" s="9"/>
      <c r="CO18" s="9"/>
      <c r="CP18" s="9"/>
    </row>
    <row r="19" spans="1:94" ht="54" customHeight="1" thickBot="1">
      <c r="A19" s="15">
        <f>DATE($D$1+2018,$F$1,15)</f>
        <v>46068</v>
      </c>
      <c r="B19" s="16" t="str">
        <f t="shared" si="0"/>
        <v>日</v>
      </c>
      <c r="C19" s="17"/>
      <c r="D19" s="22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30"/>
      <c r="Q19" s="29"/>
      <c r="R19" s="30"/>
      <c r="S19" s="29"/>
      <c r="T19" s="30"/>
      <c r="U19" s="29"/>
      <c r="V19" s="30"/>
      <c r="W19" s="29"/>
      <c r="X19" s="30"/>
      <c r="Y19" s="29"/>
      <c r="Z19" s="30"/>
      <c r="AA19" s="29"/>
      <c r="AB19" s="30"/>
      <c r="AC19" s="29"/>
      <c r="AD19" s="30"/>
      <c r="AE19" s="15">
        <f>DATE($D$1+2018,$F$1,15)</f>
        <v>46068</v>
      </c>
      <c r="AF19" s="16" t="str">
        <f t="shared" si="1"/>
        <v>日</v>
      </c>
      <c r="AG19" s="17"/>
      <c r="AH19" s="22"/>
      <c r="AI19" s="29"/>
      <c r="AJ19" s="30"/>
      <c r="AK19" s="29"/>
      <c r="AL19" s="30"/>
      <c r="AM19" s="29"/>
      <c r="AN19" s="30"/>
      <c r="AO19" s="29"/>
      <c r="AP19" s="30"/>
      <c r="AQ19" s="29"/>
      <c r="AR19" s="30"/>
      <c r="AS19" s="29"/>
      <c r="AT19" s="30"/>
      <c r="AU19" s="29"/>
      <c r="AV19" s="30"/>
      <c r="AW19" s="29"/>
      <c r="AX19" s="30"/>
      <c r="AY19" s="29"/>
      <c r="AZ19" s="30"/>
      <c r="BA19" s="29"/>
      <c r="BB19" s="30"/>
      <c r="BC19" s="29"/>
      <c r="BD19" s="30"/>
      <c r="BE19" s="29"/>
      <c r="BF19" s="30"/>
      <c r="BG19" s="29"/>
      <c r="BH19" s="30"/>
      <c r="BI19" s="15">
        <f>DATE($D$1+2018,$F$1,15)</f>
        <v>46068</v>
      </c>
      <c r="BJ19" s="16" t="str">
        <f t="shared" si="2"/>
        <v>日</v>
      </c>
      <c r="BK19" s="17"/>
      <c r="BL19" s="22"/>
      <c r="BM19" s="29"/>
      <c r="BN19" s="30"/>
      <c r="BO19" s="29"/>
      <c r="BP19" s="30"/>
      <c r="BQ19" s="29"/>
      <c r="BR19" s="30"/>
      <c r="BS19" s="29"/>
      <c r="BT19" s="30"/>
      <c r="BU19" s="29"/>
      <c r="BV19" s="30"/>
      <c r="BW19" s="29"/>
      <c r="BX19" s="30"/>
      <c r="BY19" s="29"/>
      <c r="BZ19" s="30"/>
      <c r="CA19" s="29"/>
      <c r="CB19" s="30"/>
      <c r="CC19" s="29"/>
      <c r="CD19" s="30"/>
      <c r="CE19" s="29"/>
      <c r="CF19" s="30"/>
      <c r="CG19" s="29"/>
      <c r="CH19" s="30"/>
      <c r="CI19" s="29"/>
      <c r="CJ19" s="30"/>
      <c r="CK19" s="29"/>
      <c r="CL19" s="31"/>
      <c r="CM19" s="9"/>
      <c r="CN19" s="9"/>
      <c r="CO19" s="9"/>
      <c r="CP19" s="9"/>
    </row>
    <row r="20" spans="1:94" ht="54" customHeight="1" thickBot="1">
      <c r="A20" s="15">
        <f>DATE($D$1+2018,$F$1,16)</f>
        <v>46069</v>
      </c>
      <c r="B20" s="16" t="str">
        <f t="shared" si="0"/>
        <v>月</v>
      </c>
      <c r="C20" s="17"/>
      <c r="D20" s="22"/>
      <c r="E20" s="29"/>
      <c r="F20" s="30"/>
      <c r="G20" s="29"/>
      <c r="H20" s="30"/>
      <c r="I20" s="29"/>
      <c r="J20" s="30"/>
      <c r="K20" s="29"/>
      <c r="L20" s="30"/>
      <c r="M20" s="29"/>
      <c r="N20" s="30"/>
      <c r="O20" s="29"/>
      <c r="P20" s="30"/>
      <c r="Q20" s="29"/>
      <c r="R20" s="30"/>
      <c r="S20" s="29"/>
      <c r="T20" s="30"/>
      <c r="U20" s="29"/>
      <c r="V20" s="30"/>
      <c r="W20" s="29"/>
      <c r="X20" s="30"/>
      <c r="Y20" s="29"/>
      <c r="Z20" s="30"/>
      <c r="AA20" s="29"/>
      <c r="AB20" s="30"/>
      <c r="AC20" s="29"/>
      <c r="AD20" s="30"/>
      <c r="AE20" s="15">
        <f>DATE($D$1+2018,$F$1,16)</f>
        <v>46069</v>
      </c>
      <c r="AF20" s="16" t="str">
        <f t="shared" si="1"/>
        <v>月</v>
      </c>
      <c r="AG20" s="17"/>
      <c r="AH20" s="22"/>
      <c r="AI20" s="29"/>
      <c r="AJ20" s="30"/>
      <c r="AK20" s="29"/>
      <c r="AL20" s="30"/>
      <c r="AM20" s="29"/>
      <c r="AN20" s="30"/>
      <c r="AO20" s="29"/>
      <c r="AP20" s="30"/>
      <c r="AQ20" s="29"/>
      <c r="AR20" s="30"/>
      <c r="AS20" s="29"/>
      <c r="AT20" s="30"/>
      <c r="AU20" s="29"/>
      <c r="AV20" s="30"/>
      <c r="AW20" s="29"/>
      <c r="AX20" s="30"/>
      <c r="AY20" s="29"/>
      <c r="AZ20" s="30"/>
      <c r="BA20" s="29"/>
      <c r="BB20" s="30"/>
      <c r="BC20" s="29"/>
      <c r="BD20" s="30"/>
      <c r="BE20" s="29"/>
      <c r="BF20" s="30"/>
      <c r="BG20" s="29"/>
      <c r="BH20" s="30"/>
      <c r="BI20" s="15">
        <f>DATE($D$1+2018,$F$1,16)</f>
        <v>46069</v>
      </c>
      <c r="BJ20" s="16" t="str">
        <f t="shared" si="2"/>
        <v>月</v>
      </c>
      <c r="BK20" s="17"/>
      <c r="BL20" s="22"/>
      <c r="BM20" s="29"/>
      <c r="BN20" s="30"/>
      <c r="BO20" s="29"/>
      <c r="BP20" s="30"/>
      <c r="BQ20" s="29"/>
      <c r="BR20" s="30"/>
      <c r="BS20" s="29"/>
      <c r="BT20" s="30"/>
      <c r="BU20" s="29"/>
      <c r="BV20" s="30"/>
      <c r="BW20" s="29"/>
      <c r="BX20" s="30"/>
      <c r="BY20" s="29"/>
      <c r="BZ20" s="30"/>
      <c r="CA20" s="29"/>
      <c r="CB20" s="30"/>
      <c r="CC20" s="29"/>
      <c r="CD20" s="30"/>
      <c r="CE20" s="29"/>
      <c r="CF20" s="30"/>
      <c r="CG20" s="29"/>
      <c r="CH20" s="30"/>
      <c r="CI20" s="29"/>
      <c r="CJ20" s="30"/>
      <c r="CK20" s="29"/>
      <c r="CL20" s="31"/>
      <c r="CM20" s="10"/>
      <c r="CN20" s="10"/>
      <c r="CO20" s="10"/>
      <c r="CP20" s="10"/>
    </row>
    <row r="21" spans="1:94" ht="54" customHeight="1" thickBot="1">
      <c r="A21" s="15">
        <f>DATE($D$1+2018,$F$1,17)</f>
        <v>46070</v>
      </c>
      <c r="B21" s="16" t="str">
        <f t="shared" si="0"/>
        <v>火</v>
      </c>
      <c r="C21" s="17"/>
      <c r="D21" s="22"/>
      <c r="E21" s="29" t="s">
        <v>34</v>
      </c>
      <c r="F21" s="30"/>
      <c r="G21" s="29" t="s">
        <v>34</v>
      </c>
      <c r="H21" s="30"/>
      <c r="I21" s="29" t="s">
        <v>34</v>
      </c>
      <c r="J21" s="30"/>
      <c r="K21" s="29" t="s">
        <v>34</v>
      </c>
      <c r="L21" s="30"/>
      <c r="M21" s="29" t="s">
        <v>34</v>
      </c>
      <c r="N21" s="30"/>
      <c r="O21" s="29" t="s">
        <v>34</v>
      </c>
      <c r="P21" s="30"/>
      <c r="Q21" s="29" t="s">
        <v>34</v>
      </c>
      <c r="R21" s="30"/>
      <c r="S21" s="29" t="s">
        <v>34</v>
      </c>
      <c r="T21" s="30"/>
      <c r="U21" s="29" t="s">
        <v>34</v>
      </c>
      <c r="V21" s="30"/>
      <c r="W21" s="29" t="s">
        <v>34</v>
      </c>
      <c r="X21" s="30"/>
      <c r="Y21" s="29" t="s">
        <v>34</v>
      </c>
      <c r="Z21" s="30"/>
      <c r="AA21" s="29" t="s">
        <v>34</v>
      </c>
      <c r="AB21" s="30"/>
      <c r="AC21" s="29" t="s">
        <v>34</v>
      </c>
      <c r="AD21" s="30"/>
      <c r="AE21" s="15">
        <f>DATE($D$1+2018,$F$1,17)</f>
        <v>46070</v>
      </c>
      <c r="AF21" s="16" t="str">
        <f t="shared" si="1"/>
        <v>火</v>
      </c>
      <c r="AG21" s="17"/>
      <c r="AH21" s="22"/>
      <c r="AI21" s="29" t="s">
        <v>34</v>
      </c>
      <c r="AJ21" s="30"/>
      <c r="AK21" s="29" t="s">
        <v>34</v>
      </c>
      <c r="AL21" s="30"/>
      <c r="AM21" s="29" t="s">
        <v>34</v>
      </c>
      <c r="AN21" s="30"/>
      <c r="AO21" s="29" t="s">
        <v>34</v>
      </c>
      <c r="AP21" s="30"/>
      <c r="AQ21" s="29" t="s">
        <v>34</v>
      </c>
      <c r="AR21" s="30"/>
      <c r="AS21" s="29" t="s">
        <v>34</v>
      </c>
      <c r="AT21" s="30"/>
      <c r="AU21" s="29" t="s">
        <v>34</v>
      </c>
      <c r="AV21" s="30"/>
      <c r="AW21" s="29" t="s">
        <v>34</v>
      </c>
      <c r="AX21" s="30"/>
      <c r="AY21" s="29" t="s">
        <v>34</v>
      </c>
      <c r="AZ21" s="30"/>
      <c r="BA21" s="29" t="s">
        <v>34</v>
      </c>
      <c r="BB21" s="30"/>
      <c r="BC21" s="29" t="s">
        <v>34</v>
      </c>
      <c r="BD21" s="30"/>
      <c r="BE21" s="29" t="s">
        <v>34</v>
      </c>
      <c r="BF21" s="30"/>
      <c r="BG21" s="29" t="s">
        <v>34</v>
      </c>
      <c r="BH21" s="30"/>
      <c r="BI21" s="15">
        <f>DATE($D$1+2018,$F$1,17)</f>
        <v>46070</v>
      </c>
      <c r="BJ21" s="16" t="str">
        <f t="shared" si="2"/>
        <v>火</v>
      </c>
      <c r="BK21" s="17"/>
      <c r="BL21" s="22"/>
      <c r="BM21" s="29" t="s">
        <v>34</v>
      </c>
      <c r="BN21" s="30"/>
      <c r="BO21" s="29" t="s">
        <v>34</v>
      </c>
      <c r="BP21" s="30"/>
      <c r="BQ21" s="29" t="s">
        <v>34</v>
      </c>
      <c r="BR21" s="30"/>
      <c r="BS21" s="29" t="s">
        <v>34</v>
      </c>
      <c r="BT21" s="30"/>
      <c r="BU21" s="29" t="s">
        <v>34</v>
      </c>
      <c r="BV21" s="30"/>
      <c r="BW21" s="29" t="s">
        <v>34</v>
      </c>
      <c r="BX21" s="30"/>
      <c r="BY21" s="29" t="s">
        <v>34</v>
      </c>
      <c r="BZ21" s="30"/>
      <c r="CA21" s="29" t="s">
        <v>34</v>
      </c>
      <c r="CB21" s="30"/>
      <c r="CC21" s="29" t="s">
        <v>34</v>
      </c>
      <c r="CD21" s="30"/>
      <c r="CE21" s="29" t="s">
        <v>34</v>
      </c>
      <c r="CF21" s="30"/>
      <c r="CG21" s="29" t="s">
        <v>34</v>
      </c>
      <c r="CH21" s="30"/>
      <c r="CI21" s="29" t="s">
        <v>34</v>
      </c>
      <c r="CJ21" s="30"/>
      <c r="CK21" s="29" t="s">
        <v>34</v>
      </c>
      <c r="CL21" s="31"/>
      <c r="CM21" s="10"/>
      <c r="CN21" s="10"/>
      <c r="CO21" s="10"/>
      <c r="CP21" s="10"/>
    </row>
    <row r="22" spans="1:94" ht="54" customHeight="1" thickBot="1">
      <c r="A22" s="15">
        <f>DATE($D$1+2018,$F$1,18)</f>
        <v>46071</v>
      </c>
      <c r="B22" s="16" t="str">
        <f t="shared" si="0"/>
        <v>水</v>
      </c>
      <c r="C22" s="17"/>
      <c r="D22" s="22"/>
      <c r="E22" s="29" t="s">
        <v>34</v>
      </c>
      <c r="F22" s="30"/>
      <c r="G22" s="29" t="s">
        <v>34</v>
      </c>
      <c r="H22" s="30"/>
      <c r="I22" s="29" t="s">
        <v>34</v>
      </c>
      <c r="J22" s="30"/>
      <c r="K22" s="29" t="s">
        <v>34</v>
      </c>
      <c r="L22" s="30"/>
      <c r="M22" s="29" t="s">
        <v>34</v>
      </c>
      <c r="N22" s="30"/>
      <c r="O22" s="29" t="s">
        <v>34</v>
      </c>
      <c r="P22" s="30"/>
      <c r="Q22" s="29" t="s">
        <v>34</v>
      </c>
      <c r="R22" s="30"/>
      <c r="S22" s="29" t="s">
        <v>34</v>
      </c>
      <c r="T22" s="30"/>
      <c r="U22" s="29" t="s">
        <v>34</v>
      </c>
      <c r="V22" s="30"/>
      <c r="W22" s="29" t="s">
        <v>34</v>
      </c>
      <c r="X22" s="30"/>
      <c r="Y22" s="29" t="s">
        <v>34</v>
      </c>
      <c r="Z22" s="30"/>
      <c r="AA22" s="29" t="s">
        <v>34</v>
      </c>
      <c r="AB22" s="30"/>
      <c r="AC22" s="29" t="s">
        <v>34</v>
      </c>
      <c r="AD22" s="30"/>
      <c r="AE22" s="15">
        <f>DATE($D$1+2018,$F$1,18)</f>
        <v>46071</v>
      </c>
      <c r="AF22" s="16" t="str">
        <f t="shared" si="1"/>
        <v>水</v>
      </c>
      <c r="AG22" s="17"/>
      <c r="AH22" s="22"/>
      <c r="AI22" s="29" t="s">
        <v>34</v>
      </c>
      <c r="AJ22" s="30"/>
      <c r="AK22" s="29" t="s">
        <v>34</v>
      </c>
      <c r="AL22" s="30"/>
      <c r="AM22" s="29" t="s">
        <v>34</v>
      </c>
      <c r="AN22" s="30"/>
      <c r="AO22" s="29" t="s">
        <v>34</v>
      </c>
      <c r="AP22" s="30"/>
      <c r="AQ22" s="29" t="s">
        <v>34</v>
      </c>
      <c r="AR22" s="30"/>
      <c r="AS22" s="29" t="s">
        <v>34</v>
      </c>
      <c r="AT22" s="30"/>
      <c r="AU22" s="29" t="s">
        <v>34</v>
      </c>
      <c r="AV22" s="30"/>
      <c r="AW22" s="29" t="s">
        <v>34</v>
      </c>
      <c r="AX22" s="30"/>
      <c r="AY22" s="29" t="s">
        <v>34</v>
      </c>
      <c r="AZ22" s="30"/>
      <c r="BA22" s="29" t="s">
        <v>34</v>
      </c>
      <c r="BB22" s="30"/>
      <c r="BC22" s="29" t="s">
        <v>34</v>
      </c>
      <c r="BD22" s="30"/>
      <c r="BE22" s="29" t="s">
        <v>34</v>
      </c>
      <c r="BF22" s="30"/>
      <c r="BG22" s="29" t="s">
        <v>34</v>
      </c>
      <c r="BH22" s="30"/>
      <c r="BI22" s="15">
        <f>DATE($D$1+2018,$F$1,18)</f>
        <v>46071</v>
      </c>
      <c r="BJ22" s="16" t="str">
        <f t="shared" si="2"/>
        <v>水</v>
      </c>
      <c r="BK22" s="17"/>
      <c r="BL22" s="22"/>
      <c r="BM22" s="29" t="s">
        <v>34</v>
      </c>
      <c r="BN22" s="30"/>
      <c r="BO22" s="29" t="s">
        <v>34</v>
      </c>
      <c r="BP22" s="30"/>
      <c r="BQ22" s="29" t="s">
        <v>34</v>
      </c>
      <c r="BR22" s="30"/>
      <c r="BS22" s="29" t="s">
        <v>34</v>
      </c>
      <c r="BT22" s="30"/>
      <c r="BU22" s="29" t="s">
        <v>34</v>
      </c>
      <c r="BV22" s="30"/>
      <c r="BW22" s="29" t="s">
        <v>34</v>
      </c>
      <c r="BX22" s="30"/>
      <c r="BY22" s="29" t="s">
        <v>34</v>
      </c>
      <c r="BZ22" s="30"/>
      <c r="CA22" s="29" t="s">
        <v>34</v>
      </c>
      <c r="CB22" s="30"/>
      <c r="CC22" s="29" t="s">
        <v>34</v>
      </c>
      <c r="CD22" s="30"/>
      <c r="CE22" s="29" t="s">
        <v>34</v>
      </c>
      <c r="CF22" s="30"/>
      <c r="CG22" s="29" t="s">
        <v>34</v>
      </c>
      <c r="CH22" s="30"/>
      <c r="CI22" s="29" t="s">
        <v>34</v>
      </c>
      <c r="CJ22" s="30"/>
      <c r="CK22" s="29" t="s">
        <v>34</v>
      </c>
      <c r="CL22" s="31"/>
      <c r="CM22" s="10"/>
      <c r="CN22" s="10"/>
      <c r="CO22" s="10"/>
      <c r="CP22" s="10"/>
    </row>
    <row r="23" spans="1:94" ht="54" customHeight="1" thickBot="1">
      <c r="A23" s="15">
        <f>DATE($D$1+2018,$F$1,19)</f>
        <v>46072</v>
      </c>
      <c r="B23" s="16" t="str">
        <f t="shared" si="0"/>
        <v>木</v>
      </c>
      <c r="C23" s="17"/>
      <c r="D23" s="22"/>
      <c r="E23" s="29" t="s">
        <v>34</v>
      </c>
      <c r="F23" s="30"/>
      <c r="G23" s="29" t="s">
        <v>34</v>
      </c>
      <c r="H23" s="30"/>
      <c r="I23" s="29" t="s">
        <v>34</v>
      </c>
      <c r="J23" s="30"/>
      <c r="K23" s="29" t="s">
        <v>34</v>
      </c>
      <c r="L23" s="30"/>
      <c r="M23" s="29" t="s">
        <v>34</v>
      </c>
      <c r="N23" s="30"/>
      <c r="O23" s="29" t="s">
        <v>34</v>
      </c>
      <c r="P23" s="30"/>
      <c r="Q23" s="29" t="s">
        <v>34</v>
      </c>
      <c r="R23" s="30"/>
      <c r="S23" s="29" t="s">
        <v>34</v>
      </c>
      <c r="T23" s="30"/>
      <c r="U23" s="29" t="s">
        <v>34</v>
      </c>
      <c r="V23" s="30"/>
      <c r="W23" s="29" t="s">
        <v>34</v>
      </c>
      <c r="X23" s="30"/>
      <c r="Y23" s="29" t="s">
        <v>34</v>
      </c>
      <c r="Z23" s="30"/>
      <c r="AA23" s="29" t="s">
        <v>34</v>
      </c>
      <c r="AB23" s="30"/>
      <c r="AC23" s="29" t="s">
        <v>34</v>
      </c>
      <c r="AD23" s="30"/>
      <c r="AE23" s="15">
        <f>DATE($D$1+2018,$F$1,19)</f>
        <v>46072</v>
      </c>
      <c r="AF23" s="16" t="str">
        <f t="shared" si="1"/>
        <v>木</v>
      </c>
      <c r="AG23" s="17"/>
      <c r="AH23" s="22"/>
      <c r="AI23" s="29" t="s">
        <v>34</v>
      </c>
      <c r="AJ23" s="30"/>
      <c r="AK23" s="29" t="s">
        <v>34</v>
      </c>
      <c r="AL23" s="30"/>
      <c r="AM23" s="29" t="s">
        <v>34</v>
      </c>
      <c r="AN23" s="30"/>
      <c r="AO23" s="29" t="s">
        <v>34</v>
      </c>
      <c r="AP23" s="30"/>
      <c r="AQ23" s="29" t="s">
        <v>34</v>
      </c>
      <c r="AR23" s="30"/>
      <c r="AS23" s="29" t="s">
        <v>34</v>
      </c>
      <c r="AT23" s="30"/>
      <c r="AU23" s="29" t="s">
        <v>34</v>
      </c>
      <c r="AV23" s="30"/>
      <c r="AW23" s="29" t="s">
        <v>34</v>
      </c>
      <c r="AX23" s="30"/>
      <c r="AY23" s="29" t="s">
        <v>34</v>
      </c>
      <c r="AZ23" s="30"/>
      <c r="BA23" s="29" t="s">
        <v>34</v>
      </c>
      <c r="BB23" s="30"/>
      <c r="BC23" s="29" t="s">
        <v>34</v>
      </c>
      <c r="BD23" s="30"/>
      <c r="BE23" s="29" t="s">
        <v>34</v>
      </c>
      <c r="BF23" s="30"/>
      <c r="BG23" s="29" t="s">
        <v>34</v>
      </c>
      <c r="BH23" s="30"/>
      <c r="BI23" s="15">
        <f>DATE($D$1+2018,$F$1,19)</f>
        <v>46072</v>
      </c>
      <c r="BJ23" s="16" t="str">
        <f t="shared" si="2"/>
        <v>木</v>
      </c>
      <c r="BK23" s="17"/>
      <c r="BL23" s="22"/>
      <c r="BM23" s="29" t="s">
        <v>34</v>
      </c>
      <c r="BN23" s="30"/>
      <c r="BO23" s="29" t="s">
        <v>34</v>
      </c>
      <c r="BP23" s="30"/>
      <c r="BQ23" s="29" t="s">
        <v>34</v>
      </c>
      <c r="BR23" s="30"/>
      <c r="BS23" s="29" t="s">
        <v>34</v>
      </c>
      <c r="BT23" s="30"/>
      <c r="BU23" s="29" t="s">
        <v>34</v>
      </c>
      <c r="BV23" s="30"/>
      <c r="BW23" s="29" t="s">
        <v>34</v>
      </c>
      <c r="BX23" s="30"/>
      <c r="BY23" s="29" t="s">
        <v>34</v>
      </c>
      <c r="BZ23" s="30"/>
      <c r="CA23" s="29" t="s">
        <v>34</v>
      </c>
      <c r="CB23" s="30"/>
      <c r="CC23" s="29" t="s">
        <v>34</v>
      </c>
      <c r="CD23" s="30"/>
      <c r="CE23" s="29" t="s">
        <v>34</v>
      </c>
      <c r="CF23" s="30"/>
      <c r="CG23" s="29" t="s">
        <v>34</v>
      </c>
      <c r="CH23" s="30"/>
      <c r="CI23" s="29" t="s">
        <v>34</v>
      </c>
      <c r="CJ23" s="30"/>
      <c r="CK23" s="29" t="s">
        <v>34</v>
      </c>
      <c r="CL23" s="31"/>
      <c r="CM23" s="10"/>
      <c r="CN23" s="10"/>
      <c r="CO23" s="10"/>
      <c r="CP23" s="10"/>
    </row>
    <row r="24" spans="1:94" ht="54" customHeight="1" thickBot="1">
      <c r="A24" s="15">
        <f>DATE($D$1+2018,$F$1,20)</f>
        <v>46073</v>
      </c>
      <c r="B24" s="16" t="str">
        <f t="shared" si="0"/>
        <v>金</v>
      </c>
      <c r="C24" s="17"/>
      <c r="D24" s="22"/>
      <c r="E24" s="29" t="s">
        <v>34</v>
      </c>
      <c r="F24" s="30"/>
      <c r="G24" s="29" t="s">
        <v>34</v>
      </c>
      <c r="H24" s="30"/>
      <c r="I24" s="29" t="s">
        <v>34</v>
      </c>
      <c r="J24" s="30"/>
      <c r="K24" s="29" t="s">
        <v>34</v>
      </c>
      <c r="L24" s="30"/>
      <c r="M24" s="29" t="s">
        <v>34</v>
      </c>
      <c r="N24" s="30"/>
      <c r="O24" s="29" t="s">
        <v>34</v>
      </c>
      <c r="P24" s="30"/>
      <c r="Q24" s="29" t="s">
        <v>34</v>
      </c>
      <c r="R24" s="30"/>
      <c r="S24" s="29" t="s">
        <v>34</v>
      </c>
      <c r="T24" s="30"/>
      <c r="U24" s="29" t="s">
        <v>34</v>
      </c>
      <c r="V24" s="30"/>
      <c r="W24" s="29" t="s">
        <v>34</v>
      </c>
      <c r="X24" s="30"/>
      <c r="Y24" s="29" t="s">
        <v>34</v>
      </c>
      <c r="Z24" s="30"/>
      <c r="AA24" s="29" t="s">
        <v>34</v>
      </c>
      <c r="AB24" s="30"/>
      <c r="AC24" s="29" t="s">
        <v>34</v>
      </c>
      <c r="AD24" s="30"/>
      <c r="AE24" s="15">
        <f>DATE($D$1+2018,$F$1,20)</f>
        <v>46073</v>
      </c>
      <c r="AF24" s="16" t="str">
        <f t="shared" si="1"/>
        <v>金</v>
      </c>
      <c r="AG24" s="17"/>
      <c r="AH24" s="22"/>
      <c r="AI24" s="29" t="s">
        <v>34</v>
      </c>
      <c r="AJ24" s="30"/>
      <c r="AK24" s="29" t="s">
        <v>34</v>
      </c>
      <c r="AL24" s="30"/>
      <c r="AM24" s="29" t="s">
        <v>34</v>
      </c>
      <c r="AN24" s="30"/>
      <c r="AO24" s="29" t="s">
        <v>34</v>
      </c>
      <c r="AP24" s="30"/>
      <c r="AQ24" s="29" t="s">
        <v>34</v>
      </c>
      <c r="AR24" s="30"/>
      <c r="AS24" s="29" t="s">
        <v>34</v>
      </c>
      <c r="AT24" s="30"/>
      <c r="AU24" s="29" t="s">
        <v>34</v>
      </c>
      <c r="AV24" s="30"/>
      <c r="AW24" s="29" t="s">
        <v>34</v>
      </c>
      <c r="AX24" s="30"/>
      <c r="AY24" s="29" t="s">
        <v>34</v>
      </c>
      <c r="AZ24" s="30"/>
      <c r="BA24" s="29" t="s">
        <v>34</v>
      </c>
      <c r="BB24" s="30"/>
      <c r="BC24" s="29" t="s">
        <v>34</v>
      </c>
      <c r="BD24" s="30"/>
      <c r="BE24" s="29" t="s">
        <v>34</v>
      </c>
      <c r="BF24" s="30"/>
      <c r="BG24" s="29" t="s">
        <v>34</v>
      </c>
      <c r="BH24" s="30"/>
      <c r="BI24" s="15">
        <f>DATE($D$1+2018,$F$1,20)</f>
        <v>46073</v>
      </c>
      <c r="BJ24" s="16" t="str">
        <f t="shared" si="2"/>
        <v>金</v>
      </c>
      <c r="BK24" s="17"/>
      <c r="BL24" s="22"/>
      <c r="BM24" s="29" t="s">
        <v>34</v>
      </c>
      <c r="BN24" s="30"/>
      <c r="BO24" s="29" t="s">
        <v>34</v>
      </c>
      <c r="BP24" s="30"/>
      <c r="BQ24" s="29" t="s">
        <v>34</v>
      </c>
      <c r="BR24" s="30"/>
      <c r="BS24" s="29" t="s">
        <v>34</v>
      </c>
      <c r="BT24" s="30"/>
      <c r="BU24" s="29" t="s">
        <v>34</v>
      </c>
      <c r="BV24" s="30"/>
      <c r="BW24" s="29" t="s">
        <v>34</v>
      </c>
      <c r="BX24" s="30"/>
      <c r="BY24" s="29" t="s">
        <v>34</v>
      </c>
      <c r="BZ24" s="30"/>
      <c r="CA24" s="29" t="s">
        <v>34</v>
      </c>
      <c r="CB24" s="30"/>
      <c r="CC24" s="29" t="s">
        <v>34</v>
      </c>
      <c r="CD24" s="30"/>
      <c r="CE24" s="29" t="s">
        <v>34</v>
      </c>
      <c r="CF24" s="30"/>
      <c r="CG24" s="29" t="s">
        <v>34</v>
      </c>
      <c r="CH24" s="30"/>
      <c r="CI24" s="29" t="s">
        <v>34</v>
      </c>
      <c r="CJ24" s="30"/>
      <c r="CK24" s="29" t="s">
        <v>34</v>
      </c>
      <c r="CL24" s="31"/>
      <c r="CM24" s="10"/>
      <c r="CN24" s="10"/>
      <c r="CO24" s="10"/>
      <c r="CP24" s="10"/>
    </row>
    <row r="25" spans="1:94" ht="54" customHeight="1" thickBot="1">
      <c r="A25" s="15">
        <f>DATE($D$1+2018,$F$1,21)</f>
        <v>46074</v>
      </c>
      <c r="B25" s="16" t="str">
        <f t="shared" si="0"/>
        <v>土</v>
      </c>
      <c r="C25" s="17"/>
      <c r="D25" s="22"/>
      <c r="E25" s="29" t="s">
        <v>34</v>
      </c>
      <c r="F25" s="30"/>
      <c r="G25" s="29" t="s">
        <v>34</v>
      </c>
      <c r="H25" s="30"/>
      <c r="I25" s="29" t="s">
        <v>34</v>
      </c>
      <c r="J25" s="30"/>
      <c r="K25" s="29" t="s">
        <v>34</v>
      </c>
      <c r="L25" s="30"/>
      <c r="M25" s="29" t="s">
        <v>34</v>
      </c>
      <c r="N25" s="30"/>
      <c r="O25" s="29" t="s">
        <v>34</v>
      </c>
      <c r="P25" s="30"/>
      <c r="Q25" s="29" t="s">
        <v>34</v>
      </c>
      <c r="R25" s="30"/>
      <c r="S25" s="29" t="s">
        <v>34</v>
      </c>
      <c r="T25" s="30"/>
      <c r="U25" s="29" t="s">
        <v>34</v>
      </c>
      <c r="V25" s="30"/>
      <c r="W25" s="29" t="s">
        <v>34</v>
      </c>
      <c r="X25" s="30"/>
      <c r="Y25" s="29" t="s">
        <v>34</v>
      </c>
      <c r="Z25" s="30"/>
      <c r="AA25" s="29" t="s">
        <v>34</v>
      </c>
      <c r="AB25" s="30"/>
      <c r="AC25" s="29" t="s">
        <v>34</v>
      </c>
      <c r="AD25" s="30"/>
      <c r="AE25" s="15">
        <f>DATE($D$1+2018,$F$1,21)</f>
        <v>46074</v>
      </c>
      <c r="AF25" s="16" t="str">
        <f t="shared" si="1"/>
        <v>土</v>
      </c>
      <c r="AG25" s="17"/>
      <c r="AH25" s="22"/>
      <c r="AI25" s="29" t="s">
        <v>34</v>
      </c>
      <c r="AJ25" s="30"/>
      <c r="AK25" s="29" t="s">
        <v>34</v>
      </c>
      <c r="AL25" s="30"/>
      <c r="AM25" s="29" t="s">
        <v>34</v>
      </c>
      <c r="AN25" s="30"/>
      <c r="AO25" s="29" t="s">
        <v>34</v>
      </c>
      <c r="AP25" s="30"/>
      <c r="AQ25" s="29" t="s">
        <v>34</v>
      </c>
      <c r="AR25" s="30"/>
      <c r="AS25" s="29" t="s">
        <v>34</v>
      </c>
      <c r="AT25" s="30"/>
      <c r="AU25" s="29" t="s">
        <v>34</v>
      </c>
      <c r="AV25" s="30"/>
      <c r="AW25" s="29" t="s">
        <v>34</v>
      </c>
      <c r="AX25" s="30"/>
      <c r="AY25" s="29" t="s">
        <v>34</v>
      </c>
      <c r="AZ25" s="30"/>
      <c r="BA25" s="29" t="s">
        <v>34</v>
      </c>
      <c r="BB25" s="30"/>
      <c r="BC25" s="29" t="s">
        <v>34</v>
      </c>
      <c r="BD25" s="30"/>
      <c r="BE25" s="29" t="s">
        <v>34</v>
      </c>
      <c r="BF25" s="30"/>
      <c r="BG25" s="29" t="s">
        <v>34</v>
      </c>
      <c r="BH25" s="30"/>
      <c r="BI25" s="15">
        <f>DATE($D$1+2018,$F$1,21)</f>
        <v>46074</v>
      </c>
      <c r="BJ25" s="16" t="str">
        <f t="shared" si="2"/>
        <v>土</v>
      </c>
      <c r="BK25" s="17"/>
      <c r="BL25" s="22"/>
      <c r="BM25" s="29" t="s">
        <v>34</v>
      </c>
      <c r="BN25" s="30"/>
      <c r="BO25" s="29" t="s">
        <v>34</v>
      </c>
      <c r="BP25" s="30"/>
      <c r="BQ25" s="29" t="s">
        <v>34</v>
      </c>
      <c r="BR25" s="30"/>
      <c r="BS25" s="29" t="s">
        <v>34</v>
      </c>
      <c r="BT25" s="30"/>
      <c r="BU25" s="29" t="s">
        <v>34</v>
      </c>
      <c r="BV25" s="30"/>
      <c r="BW25" s="29" t="s">
        <v>34</v>
      </c>
      <c r="BX25" s="30"/>
      <c r="BY25" s="29" t="s">
        <v>34</v>
      </c>
      <c r="BZ25" s="30"/>
      <c r="CA25" s="29" t="s">
        <v>34</v>
      </c>
      <c r="CB25" s="30"/>
      <c r="CC25" s="29" t="s">
        <v>34</v>
      </c>
      <c r="CD25" s="30"/>
      <c r="CE25" s="29" t="s">
        <v>34</v>
      </c>
      <c r="CF25" s="30"/>
      <c r="CG25" s="29" t="s">
        <v>34</v>
      </c>
      <c r="CH25" s="30"/>
      <c r="CI25" s="29" t="s">
        <v>34</v>
      </c>
      <c r="CJ25" s="30"/>
      <c r="CK25" s="29" t="s">
        <v>34</v>
      </c>
      <c r="CL25" s="31"/>
      <c r="CM25" s="10"/>
      <c r="CN25" s="10"/>
      <c r="CO25" s="10"/>
      <c r="CP25" s="10"/>
    </row>
    <row r="26" spans="1:94" ht="54" customHeight="1" thickBot="1">
      <c r="A26" s="15">
        <f>DATE($D$1+2018,$F$1,22)</f>
        <v>46075</v>
      </c>
      <c r="B26" s="16" t="str">
        <f t="shared" si="0"/>
        <v>日</v>
      </c>
      <c r="C26" s="18"/>
      <c r="D26" s="22"/>
      <c r="E26" s="29" t="s">
        <v>34</v>
      </c>
      <c r="F26" s="30"/>
      <c r="G26" s="29" t="s">
        <v>34</v>
      </c>
      <c r="H26" s="30"/>
      <c r="I26" s="29" t="s">
        <v>34</v>
      </c>
      <c r="J26" s="30"/>
      <c r="K26" s="29" t="s">
        <v>34</v>
      </c>
      <c r="L26" s="30"/>
      <c r="M26" s="29" t="s">
        <v>34</v>
      </c>
      <c r="N26" s="30"/>
      <c r="O26" s="29" t="s">
        <v>34</v>
      </c>
      <c r="P26" s="30"/>
      <c r="Q26" s="29" t="s">
        <v>34</v>
      </c>
      <c r="R26" s="30"/>
      <c r="S26" s="29" t="s">
        <v>34</v>
      </c>
      <c r="T26" s="30"/>
      <c r="U26" s="29" t="s">
        <v>34</v>
      </c>
      <c r="V26" s="30"/>
      <c r="W26" s="29" t="s">
        <v>34</v>
      </c>
      <c r="X26" s="30"/>
      <c r="Y26" s="29" t="s">
        <v>34</v>
      </c>
      <c r="Z26" s="30"/>
      <c r="AA26" s="29" t="s">
        <v>34</v>
      </c>
      <c r="AB26" s="30"/>
      <c r="AC26" s="29" t="s">
        <v>34</v>
      </c>
      <c r="AD26" s="30"/>
      <c r="AE26" s="15">
        <f>DATE($D$1+2018,$F$1,22)</f>
        <v>46075</v>
      </c>
      <c r="AF26" s="16" t="str">
        <f t="shared" si="1"/>
        <v>日</v>
      </c>
      <c r="AG26" s="17"/>
      <c r="AH26" s="22"/>
      <c r="AI26" s="29" t="s">
        <v>34</v>
      </c>
      <c r="AJ26" s="30"/>
      <c r="AK26" s="29" t="s">
        <v>34</v>
      </c>
      <c r="AL26" s="30"/>
      <c r="AM26" s="29" t="s">
        <v>34</v>
      </c>
      <c r="AN26" s="30"/>
      <c r="AO26" s="29" t="s">
        <v>34</v>
      </c>
      <c r="AP26" s="30"/>
      <c r="AQ26" s="29" t="s">
        <v>34</v>
      </c>
      <c r="AR26" s="30"/>
      <c r="AS26" s="29" t="s">
        <v>34</v>
      </c>
      <c r="AT26" s="30"/>
      <c r="AU26" s="29" t="s">
        <v>34</v>
      </c>
      <c r="AV26" s="30"/>
      <c r="AW26" s="29" t="s">
        <v>34</v>
      </c>
      <c r="AX26" s="30"/>
      <c r="AY26" s="29" t="s">
        <v>34</v>
      </c>
      <c r="AZ26" s="30"/>
      <c r="BA26" s="29" t="s">
        <v>34</v>
      </c>
      <c r="BB26" s="30"/>
      <c r="BC26" s="29" t="s">
        <v>34</v>
      </c>
      <c r="BD26" s="30"/>
      <c r="BE26" s="29" t="s">
        <v>34</v>
      </c>
      <c r="BF26" s="30"/>
      <c r="BG26" s="29" t="s">
        <v>34</v>
      </c>
      <c r="BH26" s="30"/>
      <c r="BI26" s="15">
        <f>DATE($D$1+2018,$F$1,22)</f>
        <v>46075</v>
      </c>
      <c r="BJ26" s="16" t="str">
        <f t="shared" si="2"/>
        <v>日</v>
      </c>
      <c r="BK26" s="17"/>
      <c r="BL26" s="22"/>
      <c r="BM26" s="29" t="s">
        <v>34</v>
      </c>
      <c r="BN26" s="30"/>
      <c r="BO26" s="29" t="s">
        <v>34</v>
      </c>
      <c r="BP26" s="30"/>
      <c r="BQ26" s="29" t="s">
        <v>34</v>
      </c>
      <c r="BR26" s="30"/>
      <c r="BS26" s="29" t="s">
        <v>34</v>
      </c>
      <c r="BT26" s="30"/>
      <c r="BU26" s="29" t="s">
        <v>34</v>
      </c>
      <c r="BV26" s="30"/>
      <c r="BW26" s="29" t="s">
        <v>34</v>
      </c>
      <c r="BX26" s="30"/>
      <c r="BY26" s="29" t="s">
        <v>34</v>
      </c>
      <c r="BZ26" s="30"/>
      <c r="CA26" s="29" t="s">
        <v>34</v>
      </c>
      <c r="CB26" s="30"/>
      <c r="CC26" s="29" t="s">
        <v>34</v>
      </c>
      <c r="CD26" s="30"/>
      <c r="CE26" s="29" t="s">
        <v>34</v>
      </c>
      <c r="CF26" s="30"/>
      <c r="CG26" s="29" t="s">
        <v>34</v>
      </c>
      <c r="CH26" s="30"/>
      <c r="CI26" s="29" t="s">
        <v>34</v>
      </c>
      <c r="CJ26" s="30"/>
      <c r="CK26" s="29" t="s">
        <v>34</v>
      </c>
      <c r="CL26" s="31"/>
      <c r="CM26" s="10"/>
      <c r="CN26" s="10"/>
      <c r="CO26" s="10"/>
      <c r="CP26" s="10"/>
    </row>
    <row r="27" spans="1:94" ht="54" customHeight="1" thickBot="1">
      <c r="A27" s="15">
        <f>DATE($D$1+2018,$F$1,23)</f>
        <v>46076</v>
      </c>
      <c r="B27" s="16" t="str">
        <f t="shared" si="0"/>
        <v>月</v>
      </c>
      <c r="C27" s="17"/>
      <c r="D27" s="22"/>
      <c r="E27" s="29" t="s">
        <v>34</v>
      </c>
      <c r="F27" s="30"/>
      <c r="G27" s="29" t="s">
        <v>34</v>
      </c>
      <c r="H27" s="30"/>
      <c r="I27" s="29" t="s">
        <v>34</v>
      </c>
      <c r="J27" s="30"/>
      <c r="K27" s="29" t="s">
        <v>34</v>
      </c>
      <c r="L27" s="30"/>
      <c r="M27" s="29" t="s">
        <v>34</v>
      </c>
      <c r="N27" s="30"/>
      <c r="O27" s="29" t="s">
        <v>34</v>
      </c>
      <c r="P27" s="30"/>
      <c r="Q27" s="29" t="s">
        <v>34</v>
      </c>
      <c r="R27" s="30"/>
      <c r="S27" s="29" t="s">
        <v>34</v>
      </c>
      <c r="T27" s="30"/>
      <c r="U27" s="29" t="s">
        <v>34</v>
      </c>
      <c r="V27" s="30"/>
      <c r="W27" s="29" t="s">
        <v>34</v>
      </c>
      <c r="X27" s="30"/>
      <c r="Y27" s="29" t="s">
        <v>34</v>
      </c>
      <c r="Z27" s="30"/>
      <c r="AA27" s="29" t="s">
        <v>34</v>
      </c>
      <c r="AB27" s="30"/>
      <c r="AC27" s="29" t="s">
        <v>34</v>
      </c>
      <c r="AD27" s="30"/>
      <c r="AE27" s="15">
        <f>DATE($D$1+2018,$F$1,23)</f>
        <v>46076</v>
      </c>
      <c r="AF27" s="16" t="str">
        <f t="shared" si="1"/>
        <v>月</v>
      </c>
      <c r="AG27" s="17"/>
      <c r="AH27" s="22"/>
      <c r="AI27" s="29" t="s">
        <v>34</v>
      </c>
      <c r="AJ27" s="30"/>
      <c r="AK27" s="29" t="s">
        <v>34</v>
      </c>
      <c r="AL27" s="30"/>
      <c r="AM27" s="29" t="s">
        <v>34</v>
      </c>
      <c r="AN27" s="30"/>
      <c r="AO27" s="29" t="s">
        <v>34</v>
      </c>
      <c r="AP27" s="30"/>
      <c r="AQ27" s="29" t="s">
        <v>34</v>
      </c>
      <c r="AR27" s="30"/>
      <c r="AS27" s="29" t="s">
        <v>34</v>
      </c>
      <c r="AT27" s="30"/>
      <c r="AU27" s="29" t="s">
        <v>34</v>
      </c>
      <c r="AV27" s="30"/>
      <c r="AW27" s="29" t="s">
        <v>34</v>
      </c>
      <c r="AX27" s="30"/>
      <c r="AY27" s="29" t="s">
        <v>34</v>
      </c>
      <c r="AZ27" s="30"/>
      <c r="BA27" s="29" t="s">
        <v>34</v>
      </c>
      <c r="BB27" s="30"/>
      <c r="BC27" s="29" t="s">
        <v>34</v>
      </c>
      <c r="BD27" s="30"/>
      <c r="BE27" s="29" t="s">
        <v>34</v>
      </c>
      <c r="BF27" s="30"/>
      <c r="BG27" s="29" t="s">
        <v>34</v>
      </c>
      <c r="BH27" s="30"/>
      <c r="BI27" s="15">
        <f>DATE($D$1+2018,$F$1,23)</f>
        <v>46076</v>
      </c>
      <c r="BJ27" s="16" t="str">
        <f t="shared" si="2"/>
        <v>月</v>
      </c>
      <c r="BK27" s="17"/>
      <c r="BL27" s="22"/>
      <c r="BM27" s="29" t="s">
        <v>34</v>
      </c>
      <c r="BN27" s="30"/>
      <c r="BO27" s="29" t="s">
        <v>34</v>
      </c>
      <c r="BP27" s="30"/>
      <c r="BQ27" s="29" t="s">
        <v>34</v>
      </c>
      <c r="BR27" s="30"/>
      <c r="BS27" s="29" t="s">
        <v>34</v>
      </c>
      <c r="BT27" s="30"/>
      <c r="BU27" s="29" t="s">
        <v>34</v>
      </c>
      <c r="BV27" s="30"/>
      <c r="BW27" s="29" t="s">
        <v>34</v>
      </c>
      <c r="BX27" s="30"/>
      <c r="BY27" s="29" t="s">
        <v>34</v>
      </c>
      <c r="BZ27" s="30"/>
      <c r="CA27" s="29" t="s">
        <v>34</v>
      </c>
      <c r="CB27" s="30"/>
      <c r="CC27" s="29" t="s">
        <v>34</v>
      </c>
      <c r="CD27" s="30"/>
      <c r="CE27" s="29" t="s">
        <v>34</v>
      </c>
      <c r="CF27" s="30"/>
      <c r="CG27" s="29" t="s">
        <v>34</v>
      </c>
      <c r="CH27" s="30"/>
      <c r="CI27" s="29" t="s">
        <v>34</v>
      </c>
      <c r="CJ27" s="30"/>
      <c r="CK27" s="29" t="s">
        <v>34</v>
      </c>
      <c r="CL27" s="31"/>
      <c r="CM27" s="10"/>
      <c r="CN27" s="10"/>
      <c r="CO27" s="10"/>
      <c r="CP27" s="10"/>
    </row>
    <row r="28" spans="1:94" ht="54" customHeight="1" thickBot="1">
      <c r="A28" s="15">
        <f>DATE($D$1+2018,$F$1,24)</f>
        <v>46077</v>
      </c>
      <c r="B28" s="16" t="str">
        <f t="shared" si="0"/>
        <v>火</v>
      </c>
      <c r="C28" s="17"/>
      <c r="D28" s="22"/>
      <c r="E28" s="29" t="s">
        <v>34</v>
      </c>
      <c r="F28" s="30"/>
      <c r="G28" s="29" t="s">
        <v>34</v>
      </c>
      <c r="H28" s="30"/>
      <c r="I28" s="29" t="s">
        <v>34</v>
      </c>
      <c r="J28" s="30"/>
      <c r="K28" s="29" t="s">
        <v>34</v>
      </c>
      <c r="L28" s="30"/>
      <c r="M28" s="29" t="s">
        <v>34</v>
      </c>
      <c r="N28" s="30"/>
      <c r="O28" s="29" t="s">
        <v>34</v>
      </c>
      <c r="P28" s="30"/>
      <c r="Q28" s="29" t="s">
        <v>34</v>
      </c>
      <c r="R28" s="30"/>
      <c r="S28" s="29" t="s">
        <v>34</v>
      </c>
      <c r="T28" s="30"/>
      <c r="U28" s="29" t="s">
        <v>34</v>
      </c>
      <c r="V28" s="30"/>
      <c r="W28" s="29" t="s">
        <v>34</v>
      </c>
      <c r="X28" s="30"/>
      <c r="Y28" s="29" t="s">
        <v>34</v>
      </c>
      <c r="Z28" s="30"/>
      <c r="AA28" s="29" t="s">
        <v>34</v>
      </c>
      <c r="AB28" s="30"/>
      <c r="AC28" s="29" t="s">
        <v>34</v>
      </c>
      <c r="AD28" s="30"/>
      <c r="AE28" s="15">
        <f>DATE($D$1+2018,$F$1,24)</f>
        <v>46077</v>
      </c>
      <c r="AF28" s="16" t="str">
        <f t="shared" si="1"/>
        <v>火</v>
      </c>
      <c r="AG28" s="17"/>
      <c r="AH28" s="22"/>
      <c r="AI28" s="29" t="s">
        <v>34</v>
      </c>
      <c r="AJ28" s="30"/>
      <c r="AK28" s="29" t="s">
        <v>34</v>
      </c>
      <c r="AL28" s="30"/>
      <c r="AM28" s="29" t="s">
        <v>34</v>
      </c>
      <c r="AN28" s="30"/>
      <c r="AO28" s="29" t="s">
        <v>34</v>
      </c>
      <c r="AP28" s="30"/>
      <c r="AQ28" s="29" t="s">
        <v>34</v>
      </c>
      <c r="AR28" s="30"/>
      <c r="AS28" s="29" t="s">
        <v>34</v>
      </c>
      <c r="AT28" s="30"/>
      <c r="AU28" s="29" t="s">
        <v>34</v>
      </c>
      <c r="AV28" s="30"/>
      <c r="AW28" s="29" t="s">
        <v>34</v>
      </c>
      <c r="AX28" s="30"/>
      <c r="AY28" s="29" t="s">
        <v>34</v>
      </c>
      <c r="AZ28" s="30"/>
      <c r="BA28" s="29" t="s">
        <v>34</v>
      </c>
      <c r="BB28" s="30"/>
      <c r="BC28" s="29" t="s">
        <v>34</v>
      </c>
      <c r="BD28" s="30"/>
      <c r="BE28" s="29" t="s">
        <v>34</v>
      </c>
      <c r="BF28" s="30"/>
      <c r="BG28" s="29" t="s">
        <v>34</v>
      </c>
      <c r="BH28" s="30"/>
      <c r="BI28" s="15">
        <f>DATE($D$1+2018,$F$1,24)</f>
        <v>46077</v>
      </c>
      <c r="BJ28" s="16" t="str">
        <f t="shared" si="2"/>
        <v>火</v>
      </c>
      <c r="BK28" s="17"/>
      <c r="BL28" s="22"/>
      <c r="BM28" s="29" t="s">
        <v>34</v>
      </c>
      <c r="BN28" s="30"/>
      <c r="BO28" s="29" t="s">
        <v>34</v>
      </c>
      <c r="BP28" s="30"/>
      <c r="BQ28" s="29" t="s">
        <v>34</v>
      </c>
      <c r="BR28" s="30"/>
      <c r="BS28" s="29" t="s">
        <v>34</v>
      </c>
      <c r="BT28" s="30"/>
      <c r="BU28" s="29" t="s">
        <v>34</v>
      </c>
      <c r="BV28" s="30"/>
      <c r="BW28" s="29" t="s">
        <v>34</v>
      </c>
      <c r="BX28" s="30"/>
      <c r="BY28" s="29" t="s">
        <v>34</v>
      </c>
      <c r="BZ28" s="30"/>
      <c r="CA28" s="29" t="s">
        <v>34</v>
      </c>
      <c r="CB28" s="30"/>
      <c r="CC28" s="29" t="s">
        <v>34</v>
      </c>
      <c r="CD28" s="30"/>
      <c r="CE28" s="29" t="s">
        <v>34</v>
      </c>
      <c r="CF28" s="30"/>
      <c r="CG28" s="29" t="s">
        <v>34</v>
      </c>
      <c r="CH28" s="30"/>
      <c r="CI28" s="29" t="s">
        <v>34</v>
      </c>
      <c r="CJ28" s="30"/>
      <c r="CK28" s="29" t="s">
        <v>34</v>
      </c>
      <c r="CL28" s="31"/>
      <c r="CM28" s="10"/>
      <c r="CN28" s="10"/>
      <c r="CO28" s="10"/>
      <c r="CP28" s="10"/>
    </row>
    <row r="29" spans="1:94" ht="54" customHeight="1" thickBot="1">
      <c r="A29" s="15">
        <f>DATE($D$1+2018,$F$1,25)</f>
        <v>46078</v>
      </c>
      <c r="B29" s="16" t="str">
        <f t="shared" si="0"/>
        <v>水</v>
      </c>
      <c r="C29" s="17"/>
      <c r="D29" s="22"/>
      <c r="E29" s="29" t="s">
        <v>34</v>
      </c>
      <c r="F29" s="30"/>
      <c r="G29" s="29" t="s">
        <v>34</v>
      </c>
      <c r="H29" s="30"/>
      <c r="I29" s="29" t="s">
        <v>34</v>
      </c>
      <c r="J29" s="30"/>
      <c r="K29" s="29" t="s">
        <v>34</v>
      </c>
      <c r="L29" s="30"/>
      <c r="M29" s="29" t="s">
        <v>34</v>
      </c>
      <c r="N29" s="30"/>
      <c r="O29" s="29" t="s">
        <v>34</v>
      </c>
      <c r="P29" s="30"/>
      <c r="Q29" s="29" t="s">
        <v>34</v>
      </c>
      <c r="R29" s="30"/>
      <c r="S29" s="29" t="s">
        <v>34</v>
      </c>
      <c r="T29" s="30"/>
      <c r="U29" s="29" t="s">
        <v>34</v>
      </c>
      <c r="V29" s="30"/>
      <c r="W29" s="29" t="s">
        <v>34</v>
      </c>
      <c r="X29" s="30"/>
      <c r="Y29" s="29" t="s">
        <v>34</v>
      </c>
      <c r="Z29" s="30"/>
      <c r="AA29" s="29" t="s">
        <v>34</v>
      </c>
      <c r="AB29" s="30"/>
      <c r="AC29" s="29" t="s">
        <v>34</v>
      </c>
      <c r="AD29" s="30"/>
      <c r="AE29" s="15">
        <f>DATE($D$1+2018,$F$1,25)</f>
        <v>46078</v>
      </c>
      <c r="AF29" s="16" t="str">
        <f t="shared" si="1"/>
        <v>水</v>
      </c>
      <c r="AG29" s="17"/>
      <c r="AH29" s="22"/>
      <c r="AI29" s="29" t="s">
        <v>34</v>
      </c>
      <c r="AJ29" s="30"/>
      <c r="AK29" s="29" t="s">
        <v>34</v>
      </c>
      <c r="AL29" s="30"/>
      <c r="AM29" s="29" t="s">
        <v>34</v>
      </c>
      <c r="AN29" s="30"/>
      <c r="AO29" s="29" t="s">
        <v>34</v>
      </c>
      <c r="AP29" s="30"/>
      <c r="AQ29" s="29" t="s">
        <v>34</v>
      </c>
      <c r="AR29" s="30"/>
      <c r="AS29" s="29" t="s">
        <v>34</v>
      </c>
      <c r="AT29" s="30"/>
      <c r="AU29" s="29" t="s">
        <v>34</v>
      </c>
      <c r="AV29" s="30"/>
      <c r="AW29" s="29" t="s">
        <v>34</v>
      </c>
      <c r="AX29" s="30"/>
      <c r="AY29" s="29" t="s">
        <v>34</v>
      </c>
      <c r="AZ29" s="30"/>
      <c r="BA29" s="29" t="s">
        <v>34</v>
      </c>
      <c r="BB29" s="30"/>
      <c r="BC29" s="29" t="s">
        <v>34</v>
      </c>
      <c r="BD29" s="30"/>
      <c r="BE29" s="29" t="s">
        <v>34</v>
      </c>
      <c r="BF29" s="30"/>
      <c r="BG29" s="29" t="s">
        <v>34</v>
      </c>
      <c r="BH29" s="30"/>
      <c r="BI29" s="15">
        <f>DATE($D$1+2018,$F$1,25)</f>
        <v>46078</v>
      </c>
      <c r="BJ29" s="16" t="str">
        <f t="shared" si="2"/>
        <v>水</v>
      </c>
      <c r="BK29" s="17"/>
      <c r="BL29" s="22"/>
      <c r="BM29" s="29" t="s">
        <v>34</v>
      </c>
      <c r="BN29" s="30"/>
      <c r="BO29" s="29" t="s">
        <v>34</v>
      </c>
      <c r="BP29" s="30"/>
      <c r="BQ29" s="29" t="s">
        <v>34</v>
      </c>
      <c r="BR29" s="30"/>
      <c r="BS29" s="29" t="s">
        <v>34</v>
      </c>
      <c r="BT29" s="30"/>
      <c r="BU29" s="29" t="s">
        <v>34</v>
      </c>
      <c r="BV29" s="30"/>
      <c r="BW29" s="29" t="s">
        <v>34</v>
      </c>
      <c r="BX29" s="30"/>
      <c r="BY29" s="29" t="s">
        <v>34</v>
      </c>
      <c r="BZ29" s="30"/>
      <c r="CA29" s="29" t="s">
        <v>34</v>
      </c>
      <c r="CB29" s="30"/>
      <c r="CC29" s="29" t="s">
        <v>34</v>
      </c>
      <c r="CD29" s="30"/>
      <c r="CE29" s="29" t="s">
        <v>34</v>
      </c>
      <c r="CF29" s="30"/>
      <c r="CG29" s="29" t="s">
        <v>34</v>
      </c>
      <c r="CH29" s="30"/>
      <c r="CI29" s="29" t="s">
        <v>34</v>
      </c>
      <c r="CJ29" s="30"/>
      <c r="CK29" s="29" t="s">
        <v>34</v>
      </c>
      <c r="CL29" s="31"/>
      <c r="CM29" s="10"/>
      <c r="CN29" s="10"/>
      <c r="CO29" s="10"/>
      <c r="CP29" s="10"/>
    </row>
    <row r="30" spans="1:94" ht="54" customHeight="1" thickBot="1">
      <c r="A30" s="15">
        <f>DATE($D$1+2018,$F$1,26)</f>
        <v>46079</v>
      </c>
      <c r="B30" s="16" t="str">
        <f t="shared" si="0"/>
        <v>木</v>
      </c>
      <c r="C30" s="17"/>
      <c r="D30" s="22"/>
      <c r="E30" s="29" t="s">
        <v>34</v>
      </c>
      <c r="F30" s="30"/>
      <c r="G30" s="29" t="s">
        <v>34</v>
      </c>
      <c r="H30" s="30"/>
      <c r="I30" s="29" t="s">
        <v>34</v>
      </c>
      <c r="J30" s="30"/>
      <c r="K30" s="29" t="s">
        <v>34</v>
      </c>
      <c r="L30" s="30"/>
      <c r="M30" s="29" t="s">
        <v>34</v>
      </c>
      <c r="N30" s="30"/>
      <c r="O30" s="29" t="s">
        <v>34</v>
      </c>
      <c r="P30" s="30"/>
      <c r="Q30" s="29" t="s">
        <v>34</v>
      </c>
      <c r="R30" s="30"/>
      <c r="S30" s="29" t="s">
        <v>34</v>
      </c>
      <c r="T30" s="30"/>
      <c r="U30" s="29" t="s">
        <v>34</v>
      </c>
      <c r="V30" s="30"/>
      <c r="W30" s="29" t="s">
        <v>34</v>
      </c>
      <c r="X30" s="30"/>
      <c r="Y30" s="29" t="s">
        <v>34</v>
      </c>
      <c r="Z30" s="30"/>
      <c r="AA30" s="29" t="s">
        <v>34</v>
      </c>
      <c r="AB30" s="30"/>
      <c r="AC30" s="29" t="s">
        <v>34</v>
      </c>
      <c r="AD30" s="30"/>
      <c r="AE30" s="15">
        <f>DATE($D$1+2018,$F$1,26)</f>
        <v>46079</v>
      </c>
      <c r="AF30" s="16" t="str">
        <f t="shared" si="1"/>
        <v>木</v>
      </c>
      <c r="AG30" s="17"/>
      <c r="AH30" s="22"/>
      <c r="AI30" s="29" t="s">
        <v>34</v>
      </c>
      <c r="AJ30" s="30"/>
      <c r="AK30" s="29" t="s">
        <v>34</v>
      </c>
      <c r="AL30" s="30"/>
      <c r="AM30" s="29" t="s">
        <v>34</v>
      </c>
      <c r="AN30" s="30"/>
      <c r="AO30" s="29" t="s">
        <v>34</v>
      </c>
      <c r="AP30" s="30"/>
      <c r="AQ30" s="29" t="s">
        <v>34</v>
      </c>
      <c r="AR30" s="30"/>
      <c r="AS30" s="29" t="s">
        <v>34</v>
      </c>
      <c r="AT30" s="30"/>
      <c r="AU30" s="29" t="s">
        <v>34</v>
      </c>
      <c r="AV30" s="30"/>
      <c r="AW30" s="29" t="s">
        <v>34</v>
      </c>
      <c r="AX30" s="30"/>
      <c r="AY30" s="29" t="s">
        <v>34</v>
      </c>
      <c r="AZ30" s="30"/>
      <c r="BA30" s="29" t="s">
        <v>34</v>
      </c>
      <c r="BB30" s="30"/>
      <c r="BC30" s="29" t="s">
        <v>34</v>
      </c>
      <c r="BD30" s="30"/>
      <c r="BE30" s="29" t="s">
        <v>34</v>
      </c>
      <c r="BF30" s="30"/>
      <c r="BG30" s="29" t="s">
        <v>34</v>
      </c>
      <c r="BH30" s="30"/>
      <c r="BI30" s="15">
        <f>DATE($D$1+2018,$F$1,26)</f>
        <v>46079</v>
      </c>
      <c r="BJ30" s="16" t="str">
        <f t="shared" si="2"/>
        <v>木</v>
      </c>
      <c r="BK30" s="17"/>
      <c r="BL30" s="22"/>
      <c r="BM30" s="29" t="s">
        <v>34</v>
      </c>
      <c r="BN30" s="30"/>
      <c r="BO30" s="29" t="s">
        <v>34</v>
      </c>
      <c r="BP30" s="30"/>
      <c r="BQ30" s="29" t="s">
        <v>34</v>
      </c>
      <c r="BR30" s="30"/>
      <c r="BS30" s="29" t="s">
        <v>34</v>
      </c>
      <c r="BT30" s="30"/>
      <c r="BU30" s="29" t="s">
        <v>34</v>
      </c>
      <c r="BV30" s="30"/>
      <c r="BW30" s="29" t="s">
        <v>34</v>
      </c>
      <c r="BX30" s="30"/>
      <c r="BY30" s="29" t="s">
        <v>34</v>
      </c>
      <c r="BZ30" s="30"/>
      <c r="CA30" s="29" t="s">
        <v>34</v>
      </c>
      <c r="CB30" s="30"/>
      <c r="CC30" s="29" t="s">
        <v>34</v>
      </c>
      <c r="CD30" s="30"/>
      <c r="CE30" s="29" t="s">
        <v>34</v>
      </c>
      <c r="CF30" s="30"/>
      <c r="CG30" s="29" t="s">
        <v>34</v>
      </c>
      <c r="CH30" s="30"/>
      <c r="CI30" s="29" t="s">
        <v>34</v>
      </c>
      <c r="CJ30" s="30"/>
      <c r="CK30" s="29" t="s">
        <v>34</v>
      </c>
      <c r="CL30" s="31"/>
      <c r="CM30" s="10"/>
      <c r="CN30" s="10"/>
      <c r="CO30" s="10"/>
      <c r="CP30" s="10"/>
    </row>
    <row r="31" spans="1:94" ht="54" customHeight="1" thickBot="1">
      <c r="A31" s="15">
        <f>DATE($D$1+2018,$F$1,27)</f>
        <v>46080</v>
      </c>
      <c r="B31" s="16" t="str">
        <f t="shared" si="0"/>
        <v>金</v>
      </c>
      <c r="C31" s="17"/>
      <c r="D31" s="22"/>
      <c r="E31" s="29"/>
      <c r="F31" s="30"/>
      <c r="G31" s="29"/>
      <c r="H31" s="30"/>
      <c r="I31" s="29"/>
      <c r="J31" s="30"/>
      <c r="K31" s="29"/>
      <c r="L31" s="30"/>
      <c r="M31" s="29"/>
      <c r="N31" s="30"/>
      <c r="O31" s="29"/>
      <c r="P31" s="30"/>
      <c r="Q31" s="29"/>
      <c r="R31" s="30"/>
      <c r="S31" s="29"/>
      <c r="T31" s="30"/>
      <c r="U31" s="29"/>
      <c r="V31" s="30"/>
      <c r="W31" s="29"/>
      <c r="X31" s="30"/>
      <c r="Y31" s="29"/>
      <c r="Z31" s="30"/>
      <c r="AA31" s="29"/>
      <c r="AB31" s="30"/>
      <c r="AC31" s="29"/>
      <c r="AD31" s="30"/>
      <c r="AE31" s="15">
        <f>DATE($D$1+2018,$F$1,27)</f>
        <v>46080</v>
      </c>
      <c r="AF31" s="16" t="str">
        <f t="shared" si="1"/>
        <v>金</v>
      </c>
      <c r="AG31" s="17"/>
      <c r="AH31" s="22"/>
      <c r="AI31" s="29"/>
      <c r="AJ31" s="30"/>
      <c r="AK31" s="29"/>
      <c r="AL31" s="30"/>
      <c r="AM31" s="29"/>
      <c r="AN31" s="30"/>
      <c r="AO31" s="29"/>
      <c r="AP31" s="30"/>
      <c r="AQ31" s="29"/>
      <c r="AR31" s="30"/>
      <c r="AS31" s="29"/>
      <c r="AT31" s="30"/>
      <c r="AU31" s="29"/>
      <c r="AV31" s="30"/>
      <c r="AW31" s="29"/>
      <c r="AX31" s="30"/>
      <c r="AY31" s="29"/>
      <c r="AZ31" s="30"/>
      <c r="BA31" s="29"/>
      <c r="BB31" s="30"/>
      <c r="BC31" s="29"/>
      <c r="BD31" s="30"/>
      <c r="BE31" s="29"/>
      <c r="BF31" s="30"/>
      <c r="BG31" s="29"/>
      <c r="BH31" s="30"/>
      <c r="BI31" s="15">
        <f>DATE($D$1+2018,$F$1,27)</f>
        <v>46080</v>
      </c>
      <c r="BJ31" s="16" t="str">
        <f t="shared" si="2"/>
        <v>金</v>
      </c>
      <c r="BK31" s="17"/>
      <c r="BL31" s="22"/>
      <c r="BM31" s="29"/>
      <c r="BN31" s="30"/>
      <c r="BO31" s="29"/>
      <c r="BP31" s="30"/>
      <c r="BQ31" s="29"/>
      <c r="BR31" s="30"/>
      <c r="BS31" s="29"/>
      <c r="BT31" s="30"/>
      <c r="BU31" s="29"/>
      <c r="BV31" s="30"/>
      <c r="BW31" s="29"/>
      <c r="BX31" s="30"/>
      <c r="BY31" s="29"/>
      <c r="BZ31" s="30"/>
      <c r="CA31" s="29"/>
      <c r="CB31" s="30"/>
      <c r="CC31" s="29"/>
      <c r="CD31" s="30"/>
      <c r="CE31" s="29"/>
      <c r="CF31" s="30"/>
      <c r="CG31" s="29"/>
      <c r="CH31" s="30"/>
      <c r="CI31" s="29"/>
      <c r="CJ31" s="30"/>
      <c r="CK31" s="29"/>
      <c r="CL31" s="31"/>
      <c r="CM31" s="10"/>
      <c r="CN31" s="10"/>
      <c r="CO31" s="10"/>
      <c r="CP31" s="10"/>
    </row>
    <row r="32" spans="1:94" ht="54" customHeight="1" thickBot="1">
      <c r="A32" s="15">
        <f>DATE($D$1+2018,$F$1,28)</f>
        <v>46081</v>
      </c>
      <c r="B32" s="16" t="str">
        <f t="shared" si="0"/>
        <v>土</v>
      </c>
      <c r="C32" s="17"/>
      <c r="D32" s="22"/>
      <c r="E32" s="29"/>
      <c r="F32" s="30"/>
      <c r="G32" s="29"/>
      <c r="H32" s="30"/>
      <c r="I32" s="29"/>
      <c r="J32" s="30"/>
      <c r="K32" s="29"/>
      <c r="L32" s="30"/>
      <c r="M32" s="29"/>
      <c r="N32" s="30"/>
      <c r="O32" s="29"/>
      <c r="P32" s="30"/>
      <c r="Q32" s="29"/>
      <c r="R32" s="30"/>
      <c r="S32" s="29"/>
      <c r="T32" s="30"/>
      <c r="U32" s="29"/>
      <c r="V32" s="30"/>
      <c r="W32" s="29"/>
      <c r="X32" s="30"/>
      <c r="Y32" s="29"/>
      <c r="Z32" s="30"/>
      <c r="AA32" s="29"/>
      <c r="AB32" s="30"/>
      <c r="AC32" s="29"/>
      <c r="AD32" s="30"/>
      <c r="AE32" s="15">
        <f>DATE($D$1+2018,$F$1,28)</f>
        <v>46081</v>
      </c>
      <c r="AF32" s="16" t="str">
        <f t="shared" si="1"/>
        <v>土</v>
      </c>
      <c r="AG32" s="17"/>
      <c r="AH32" s="22"/>
      <c r="AI32" s="29"/>
      <c r="AJ32" s="30"/>
      <c r="AK32" s="29"/>
      <c r="AL32" s="30"/>
      <c r="AM32" s="29"/>
      <c r="AN32" s="30"/>
      <c r="AO32" s="29"/>
      <c r="AP32" s="30"/>
      <c r="AQ32" s="29"/>
      <c r="AR32" s="30"/>
      <c r="AS32" s="29"/>
      <c r="AT32" s="30"/>
      <c r="AU32" s="29"/>
      <c r="AV32" s="30"/>
      <c r="AW32" s="29"/>
      <c r="AX32" s="30"/>
      <c r="AY32" s="29"/>
      <c r="AZ32" s="30"/>
      <c r="BA32" s="29"/>
      <c r="BB32" s="30"/>
      <c r="BC32" s="29"/>
      <c r="BD32" s="30"/>
      <c r="BE32" s="29"/>
      <c r="BF32" s="30"/>
      <c r="BG32" s="29"/>
      <c r="BH32" s="30"/>
      <c r="BI32" s="15">
        <f>DATE($D$1+2018,$F$1,28)</f>
        <v>46081</v>
      </c>
      <c r="BJ32" s="16" t="str">
        <f t="shared" si="2"/>
        <v>土</v>
      </c>
      <c r="BK32" s="17"/>
      <c r="BL32" s="22"/>
      <c r="BM32" s="29"/>
      <c r="BN32" s="30"/>
      <c r="BO32" s="29"/>
      <c r="BP32" s="30"/>
      <c r="BQ32" s="29"/>
      <c r="BR32" s="30"/>
      <c r="BS32" s="29"/>
      <c r="BT32" s="30"/>
      <c r="BU32" s="29"/>
      <c r="BV32" s="30"/>
      <c r="BW32" s="29"/>
      <c r="BX32" s="30"/>
      <c r="BY32" s="29"/>
      <c r="BZ32" s="30"/>
      <c r="CA32" s="29"/>
      <c r="CB32" s="30"/>
      <c r="CC32" s="29"/>
      <c r="CD32" s="30"/>
      <c r="CE32" s="29"/>
      <c r="CF32" s="30"/>
      <c r="CG32" s="29"/>
      <c r="CH32" s="30"/>
      <c r="CI32" s="29"/>
      <c r="CJ32" s="30"/>
      <c r="CK32" s="29"/>
      <c r="CL32" s="31"/>
      <c r="CM32" s="10"/>
      <c r="CN32" s="10"/>
      <c r="CO32" s="10"/>
      <c r="CP32" s="10"/>
    </row>
    <row r="33" spans="1:94" ht="54" customHeight="1" thickBot="1">
      <c r="A33" s="15"/>
      <c r="B33" s="16"/>
      <c r="C33" s="17"/>
      <c r="D33" s="22"/>
      <c r="E33" s="29"/>
      <c r="F33" s="30"/>
      <c r="G33" s="29"/>
      <c r="H33" s="30"/>
      <c r="I33" s="29"/>
      <c r="J33" s="30"/>
      <c r="K33" s="29"/>
      <c r="L33" s="30"/>
      <c r="M33" s="29"/>
      <c r="N33" s="30"/>
      <c r="O33" s="29"/>
      <c r="P33" s="30"/>
      <c r="Q33" s="29"/>
      <c r="R33" s="30"/>
      <c r="S33" s="29"/>
      <c r="T33" s="30"/>
      <c r="U33" s="29"/>
      <c r="V33" s="30"/>
      <c r="W33" s="29"/>
      <c r="X33" s="30"/>
      <c r="Y33" s="29"/>
      <c r="Z33" s="30"/>
      <c r="AA33" s="29"/>
      <c r="AB33" s="30"/>
      <c r="AC33" s="29"/>
      <c r="AD33" s="30"/>
      <c r="AE33" s="15"/>
      <c r="AF33" s="16"/>
      <c r="AG33" s="17"/>
      <c r="AH33" s="22"/>
      <c r="AI33" s="29"/>
      <c r="AJ33" s="30"/>
      <c r="AK33" s="29"/>
      <c r="AL33" s="30"/>
      <c r="AM33" s="29"/>
      <c r="AN33" s="30"/>
      <c r="AO33" s="29"/>
      <c r="AP33" s="30"/>
      <c r="AQ33" s="29"/>
      <c r="AR33" s="30"/>
      <c r="AS33" s="29"/>
      <c r="AT33" s="30"/>
      <c r="AU33" s="29"/>
      <c r="AV33" s="30"/>
      <c r="AW33" s="29"/>
      <c r="AX33" s="30"/>
      <c r="AY33" s="29"/>
      <c r="AZ33" s="30"/>
      <c r="BA33" s="29"/>
      <c r="BB33" s="30"/>
      <c r="BC33" s="29"/>
      <c r="BD33" s="30"/>
      <c r="BE33" s="29"/>
      <c r="BF33" s="30"/>
      <c r="BG33" s="29"/>
      <c r="BH33" s="30"/>
      <c r="BI33" s="15"/>
      <c r="BJ33" s="16"/>
      <c r="BK33" s="17"/>
      <c r="BL33" s="22"/>
      <c r="BM33" s="29"/>
      <c r="BN33" s="30"/>
      <c r="BO33" s="29"/>
      <c r="BP33" s="30"/>
      <c r="BQ33" s="29"/>
      <c r="BR33" s="30"/>
      <c r="BS33" s="29"/>
      <c r="BT33" s="30"/>
      <c r="BU33" s="29"/>
      <c r="BV33" s="30"/>
      <c r="BW33" s="29"/>
      <c r="BX33" s="30"/>
      <c r="BY33" s="29"/>
      <c r="BZ33" s="30"/>
      <c r="CA33" s="29"/>
      <c r="CB33" s="30"/>
      <c r="CC33" s="29"/>
      <c r="CD33" s="30"/>
      <c r="CE33" s="29"/>
      <c r="CF33" s="30"/>
      <c r="CG33" s="29"/>
      <c r="CH33" s="30"/>
      <c r="CI33" s="29"/>
      <c r="CJ33" s="30"/>
      <c r="CK33" s="29"/>
      <c r="CL33" s="31"/>
      <c r="CM33" s="10"/>
      <c r="CN33" s="10"/>
      <c r="CO33" s="10"/>
      <c r="CP33" s="10"/>
    </row>
    <row r="34" spans="1:94" ht="54" customHeight="1" thickBot="1">
      <c r="A34" s="15">
        <f>DATE($D$1+2018,$F$1,30)</f>
        <v>46083</v>
      </c>
      <c r="B34" s="16" t="str">
        <f t="shared" ref="B34:B35" si="3">TEXT(A34,"aaa")</f>
        <v>月</v>
      </c>
      <c r="C34" s="17"/>
      <c r="D34" s="22"/>
      <c r="E34" s="29"/>
      <c r="F34" s="30"/>
      <c r="G34" s="29"/>
      <c r="H34" s="30"/>
      <c r="I34" s="29"/>
      <c r="J34" s="30"/>
      <c r="K34" s="29"/>
      <c r="L34" s="30"/>
      <c r="M34" s="29"/>
      <c r="N34" s="30"/>
      <c r="O34" s="29"/>
      <c r="P34" s="30"/>
      <c r="Q34" s="29"/>
      <c r="R34" s="30"/>
      <c r="S34" s="29"/>
      <c r="T34" s="30"/>
      <c r="U34" s="29"/>
      <c r="V34" s="30"/>
      <c r="W34" s="29"/>
      <c r="X34" s="30"/>
      <c r="Y34" s="29"/>
      <c r="Z34" s="30"/>
      <c r="AA34" s="29"/>
      <c r="AB34" s="30"/>
      <c r="AC34" s="29"/>
      <c r="AD34" s="30"/>
      <c r="AE34" s="15">
        <f>DATE($D$1+2018,$F$1,30)</f>
        <v>46083</v>
      </c>
      <c r="AF34" s="16" t="str">
        <f t="shared" ref="AF34:AF35" si="4">TEXT(AE34,"aaa")</f>
        <v>月</v>
      </c>
      <c r="AG34" s="17"/>
      <c r="AH34" s="22"/>
      <c r="AI34" s="29"/>
      <c r="AJ34" s="30"/>
      <c r="AK34" s="29"/>
      <c r="AL34" s="30"/>
      <c r="AM34" s="29"/>
      <c r="AN34" s="30"/>
      <c r="AO34" s="29"/>
      <c r="AP34" s="30"/>
      <c r="AQ34" s="29"/>
      <c r="AR34" s="30"/>
      <c r="AS34" s="29"/>
      <c r="AT34" s="30"/>
      <c r="AU34" s="29"/>
      <c r="AV34" s="30"/>
      <c r="AW34" s="29"/>
      <c r="AX34" s="30"/>
      <c r="AY34" s="29"/>
      <c r="AZ34" s="30"/>
      <c r="BA34" s="29"/>
      <c r="BB34" s="30"/>
      <c r="BC34" s="29"/>
      <c r="BD34" s="30"/>
      <c r="BE34" s="29"/>
      <c r="BF34" s="30"/>
      <c r="BG34" s="29"/>
      <c r="BH34" s="30"/>
      <c r="BI34" s="15">
        <f>DATE($D$1+2018,$F$1,30)</f>
        <v>46083</v>
      </c>
      <c r="BJ34" s="16" t="str">
        <f t="shared" ref="BJ34:BJ35" si="5">TEXT(BI34,"aaa")</f>
        <v>月</v>
      </c>
      <c r="BK34" s="17"/>
      <c r="BL34" s="22"/>
      <c r="BM34" s="29"/>
      <c r="BN34" s="30"/>
      <c r="BO34" s="29"/>
      <c r="BP34" s="30"/>
      <c r="BQ34" s="29"/>
      <c r="BR34" s="30"/>
      <c r="BS34" s="29"/>
      <c r="BT34" s="30"/>
      <c r="BU34" s="29"/>
      <c r="BV34" s="30"/>
      <c r="BW34" s="29"/>
      <c r="BX34" s="30"/>
      <c r="BY34" s="29"/>
      <c r="BZ34" s="30"/>
      <c r="CA34" s="29"/>
      <c r="CB34" s="30"/>
      <c r="CC34" s="29"/>
      <c r="CD34" s="30"/>
      <c r="CE34" s="29"/>
      <c r="CF34" s="30"/>
      <c r="CG34" s="29"/>
      <c r="CH34" s="30"/>
      <c r="CI34" s="29"/>
      <c r="CJ34" s="30"/>
      <c r="CK34" s="29"/>
      <c r="CL34" s="31"/>
      <c r="CM34" s="10"/>
      <c r="CN34" s="10"/>
      <c r="CO34" s="10"/>
      <c r="CP34" s="10"/>
    </row>
    <row r="35" spans="1:94" ht="54" customHeight="1" thickBot="1">
      <c r="A35" s="15">
        <f>DATE($D$1+2018,$F$1,31)</f>
        <v>46084</v>
      </c>
      <c r="B35" s="19" t="str">
        <f t="shared" si="3"/>
        <v>火</v>
      </c>
      <c r="C35" s="20"/>
      <c r="D35" s="21"/>
      <c r="E35" s="51"/>
      <c r="F35" s="52"/>
      <c r="G35" s="51"/>
      <c r="H35" s="52"/>
      <c r="I35" s="51"/>
      <c r="J35" s="52"/>
      <c r="K35" s="51"/>
      <c r="L35" s="52"/>
      <c r="M35" s="51"/>
      <c r="N35" s="52"/>
      <c r="O35" s="51"/>
      <c r="P35" s="52"/>
      <c r="Q35" s="51"/>
      <c r="R35" s="52"/>
      <c r="S35" s="51"/>
      <c r="T35" s="52"/>
      <c r="U35" s="51"/>
      <c r="V35" s="52"/>
      <c r="W35" s="51"/>
      <c r="X35" s="52"/>
      <c r="Y35" s="51"/>
      <c r="Z35" s="52"/>
      <c r="AA35" s="51"/>
      <c r="AB35" s="52"/>
      <c r="AC35" s="51"/>
      <c r="AD35" s="52"/>
      <c r="AE35" s="15">
        <f>DATE($D$1+2018,$F$1,31)</f>
        <v>46084</v>
      </c>
      <c r="AF35" s="19" t="str">
        <f t="shared" si="4"/>
        <v>火</v>
      </c>
      <c r="AG35" s="20"/>
      <c r="AH35" s="21"/>
      <c r="AI35" s="51"/>
      <c r="AJ35" s="52"/>
      <c r="AK35" s="51"/>
      <c r="AL35" s="52"/>
      <c r="AM35" s="51"/>
      <c r="AN35" s="52"/>
      <c r="AO35" s="51"/>
      <c r="AP35" s="52"/>
      <c r="AQ35" s="51"/>
      <c r="AR35" s="52"/>
      <c r="AS35" s="51"/>
      <c r="AT35" s="52"/>
      <c r="AU35" s="51"/>
      <c r="AV35" s="52"/>
      <c r="AW35" s="51"/>
      <c r="AX35" s="52"/>
      <c r="AY35" s="51"/>
      <c r="AZ35" s="52"/>
      <c r="BA35" s="51"/>
      <c r="BB35" s="52"/>
      <c r="BC35" s="51"/>
      <c r="BD35" s="52"/>
      <c r="BE35" s="51"/>
      <c r="BF35" s="52"/>
      <c r="BG35" s="51"/>
      <c r="BH35" s="52"/>
      <c r="BI35" s="15">
        <f>DATE($D$1+2018,$F$1,31)</f>
        <v>46084</v>
      </c>
      <c r="BJ35" s="19" t="str">
        <f t="shared" si="5"/>
        <v>火</v>
      </c>
      <c r="BK35" s="20"/>
      <c r="BL35" s="21"/>
      <c r="BM35" s="51"/>
      <c r="BN35" s="52"/>
      <c r="BO35" s="51"/>
      <c r="BP35" s="52"/>
      <c r="BQ35" s="51"/>
      <c r="BR35" s="52"/>
      <c r="BS35" s="51"/>
      <c r="BT35" s="52"/>
      <c r="BU35" s="51"/>
      <c r="BV35" s="52"/>
      <c r="BW35" s="51"/>
      <c r="BX35" s="52"/>
      <c r="BY35" s="51"/>
      <c r="BZ35" s="52"/>
      <c r="CA35" s="51"/>
      <c r="CB35" s="52"/>
      <c r="CC35" s="51"/>
      <c r="CD35" s="52"/>
      <c r="CE35" s="51"/>
      <c r="CF35" s="52"/>
      <c r="CG35" s="51"/>
      <c r="CH35" s="52"/>
      <c r="CI35" s="51"/>
      <c r="CJ35" s="52"/>
      <c r="CK35" s="51"/>
      <c r="CL35" s="48"/>
      <c r="CM35" s="10"/>
      <c r="CN35" s="10"/>
      <c r="CO35" s="10"/>
      <c r="CP35" s="10"/>
    </row>
  </sheetData>
  <mergeCells count="1261">
    <mergeCell ref="CG13:CH13"/>
    <mergeCell ref="CI13:CJ13"/>
    <mergeCell ref="CK13:CL13"/>
    <mergeCell ref="BQ13:BR13"/>
    <mergeCell ref="BS13:BT13"/>
    <mergeCell ref="BU13:BV13"/>
    <mergeCell ref="BW13:BX13"/>
    <mergeCell ref="BY13:BZ13"/>
    <mergeCell ref="CA13:CB13"/>
    <mergeCell ref="CC13:CD13"/>
    <mergeCell ref="BO12:BP12"/>
    <mergeCell ref="BQ12:BR12"/>
    <mergeCell ref="BS12:BT12"/>
    <mergeCell ref="BU12:BV12"/>
    <mergeCell ref="BW12:BX12"/>
    <mergeCell ref="BY12:BZ12"/>
    <mergeCell ref="CA12:CB12"/>
    <mergeCell ref="E14:F14"/>
    <mergeCell ref="G14:H14"/>
    <mergeCell ref="I14:J14"/>
    <mergeCell ref="K14:L14"/>
    <mergeCell ref="M14:N14"/>
    <mergeCell ref="O14:P14"/>
    <mergeCell ref="Q14:R14"/>
    <mergeCell ref="AK13:AL13"/>
    <mergeCell ref="AM13:AN13"/>
    <mergeCell ref="AO13:AP13"/>
    <mergeCell ref="AQ13:AR13"/>
    <mergeCell ref="AS13:AT13"/>
    <mergeCell ref="AU13:AV13"/>
    <mergeCell ref="AW13:AX13"/>
    <mergeCell ref="CC14:CD14"/>
    <mergeCell ref="CE14:CF14"/>
    <mergeCell ref="CG14:CH14"/>
    <mergeCell ref="BM13:BN13"/>
    <mergeCell ref="AY13:AZ13"/>
    <mergeCell ref="BA13:BB13"/>
    <mergeCell ref="BC13:BD13"/>
    <mergeCell ref="BE13:BF13"/>
    <mergeCell ref="BG13:BH13"/>
    <mergeCell ref="BO13:BP13"/>
    <mergeCell ref="E13:F13"/>
    <mergeCell ref="G13:H13"/>
    <mergeCell ref="I13:J13"/>
    <mergeCell ref="K13:L13"/>
    <mergeCell ref="M13:N13"/>
    <mergeCell ref="O13:P13"/>
    <mergeCell ref="Q13:R13"/>
    <mergeCell ref="CE13:CF13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A14:CB14"/>
    <mergeCell ref="AK14:AL14"/>
    <mergeCell ref="AM14:AN14"/>
    <mergeCell ref="S14:T14"/>
    <mergeCell ref="U14:V14"/>
    <mergeCell ref="W14:X14"/>
    <mergeCell ref="Y14:Z14"/>
    <mergeCell ref="AA14:AB14"/>
    <mergeCell ref="AC14:AD14"/>
    <mergeCell ref="AI14:AJ14"/>
    <mergeCell ref="BC14:BD14"/>
    <mergeCell ref="BE14:BF14"/>
    <mergeCell ref="AO14:AP14"/>
    <mergeCell ref="AQ14:AR14"/>
    <mergeCell ref="AS14:AT14"/>
    <mergeCell ref="AU14:AV14"/>
    <mergeCell ref="AW14:AX14"/>
    <mergeCell ref="AY14:AZ14"/>
    <mergeCell ref="BA14:BB14"/>
    <mergeCell ref="BM14:BN14"/>
    <mergeCell ref="BG14:BH14"/>
    <mergeCell ref="CE15:CF15"/>
    <mergeCell ref="CG15:CH15"/>
    <mergeCell ref="CI15:CJ15"/>
    <mergeCell ref="CK15:CL15"/>
    <mergeCell ref="BQ15:BR15"/>
    <mergeCell ref="BS15:BT15"/>
    <mergeCell ref="BU15:BV15"/>
    <mergeCell ref="BW15:BX15"/>
    <mergeCell ref="BY15:BZ15"/>
    <mergeCell ref="CA15:CB15"/>
    <mergeCell ref="CC15:CD15"/>
    <mergeCell ref="E16:F16"/>
    <mergeCell ref="G16:H16"/>
    <mergeCell ref="I16:J16"/>
    <mergeCell ref="K16:L16"/>
    <mergeCell ref="M16:N16"/>
    <mergeCell ref="O16:P16"/>
    <mergeCell ref="Q16:R16"/>
    <mergeCell ref="AK15:AL15"/>
    <mergeCell ref="AM15:AN15"/>
    <mergeCell ref="AO15:AP15"/>
    <mergeCell ref="AQ15:AR15"/>
    <mergeCell ref="AS15:AT15"/>
    <mergeCell ref="AU15:AV15"/>
    <mergeCell ref="AW15:AX15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A16:CB16"/>
    <mergeCell ref="BU27:BV27"/>
    <mergeCell ref="BW27:BX27"/>
    <mergeCell ref="BC27:BD27"/>
    <mergeCell ref="BE27:BF27"/>
    <mergeCell ref="BG27:BH27"/>
    <mergeCell ref="BM27:BN27"/>
    <mergeCell ref="BO27:BP27"/>
    <mergeCell ref="BQ27:BR27"/>
    <mergeCell ref="BS27:BT27"/>
    <mergeCell ref="AK26:AL26"/>
    <mergeCell ref="AM26:AN26"/>
    <mergeCell ref="AO26:AP26"/>
    <mergeCell ref="AQ26:AR26"/>
    <mergeCell ref="AS26:AT26"/>
    <mergeCell ref="AU26:AV26"/>
    <mergeCell ref="AW26:AX26"/>
    <mergeCell ref="BY27:BZ27"/>
    <mergeCell ref="CA27:CB27"/>
    <mergeCell ref="BS18:BT18"/>
    <mergeCell ref="BU18:BV18"/>
    <mergeCell ref="BW18:BX18"/>
    <mergeCell ref="BY18:BZ18"/>
    <mergeCell ref="CA18:CB18"/>
    <mergeCell ref="BM19:BN19"/>
    <mergeCell ref="BM20:BN20"/>
    <mergeCell ref="BG19:BH19"/>
    <mergeCell ref="BO19:BP19"/>
    <mergeCell ref="CE26:CF26"/>
    <mergeCell ref="CG26:CH26"/>
    <mergeCell ref="CI26:CJ26"/>
    <mergeCell ref="CK26:CL26"/>
    <mergeCell ref="S26:T26"/>
    <mergeCell ref="U26:V26"/>
    <mergeCell ref="W26:X26"/>
    <mergeCell ref="Y26:Z26"/>
    <mergeCell ref="AA26:AB26"/>
    <mergeCell ref="AC26:AD26"/>
    <mergeCell ref="AI26:AJ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I27:AJ27"/>
    <mergeCell ref="AY26:AZ26"/>
    <mergeCell ref="BA26:BB26"/>
    <mergeCell ref="BC26:BD26"/>
    <mergeCell ref="BE26:BF26"/>
    <mergeCell ref="BG26:BH26"/>
    <mergeCell ref="BM26:BN26"/>
    <mergeCell ref="BO26:BP26"/>
    <mergeCell ref="CC27:CD27"/>
    <mergeCell ref="CE27:CF27"/>
    <mergeCell ref="CG27:CH27"/>
    <mergeCell ref="CI27:CJ27"/>
    <mergeCell ref="CK27:CL27"/>
    <mergeCell ref="BQ26:BR26"/>
    <mergeCell ref="BS26:BT26"/>
    <mergeCell ref="BU26:BV26"/>
    <mergeCell ref="BW26:BX26"/>
    <mergeCell ref="BY26:BZ26"/>
    <mergeCell ref="CA26:CB26"/>
    <mergeCell ref="CC26:CD26"/>
    <mergeCell ref="S28:T28"/>
    <mergeCell ref="U28:V28"/>
    <mergeCell ref="W28:X28"/>
    <mergeCell ref="Y28:Z28"/>
    <mergeCell ref="AA28:AB28"/>
    <mergeCell ref="AC28:AD28"/>
    <mergeCell ref="AI28:AJ28"/>
    <mergeCell ref="BO28:BP28"/>
    <mergeCell ref="AY27:AZ27"/>
    <mergeCell ref="BA27:BB27"/>
    <mergeCell ref="AK27:AL27"/>
    <mergeCell ref="AM27:AN27"/>
    <mergeCell ref="AO27:AP27"/>
    <mergeCell ref="AQ27:AR27"/>
    <mergeCell ref="AS27:AT27"/>
    <mergeCell ref="AU27:AV27"/>
    <mergeCell ref="AW27:AX27"/>
    <mergeCell ref="CE28:CF28"/>
    <mergeCell ref="CG28:CH28"/>
    <mergeCell ref="CI28:CJ28"/>
    <mergeCell ref="E28:F28"/>
    <mergeCell ref="G28:H28"/>
    <mergeCell ref="I28:J28"/>
    <mergeCell ref="K28:L28"/>
    <mergeCell ref="M28:N28"/>
    <mergeCell ref="O28:P28"/>
    <mergeCell ref="Q28:R28"/>
    <mergeCell ref="BC29:BD29"/>
    <mergeCell ref="BE29:BF29"/>
    <mergeCell ref="AO29:AP29"/>
    <mergeCell ref="AQ29:AR29"/>
    <mergeCell ref="AS29:AT29"/>
    <mergeCell ref="AU29:AV29"/>
    <mergeCell ref="AW29:AX29"/>
    <mergeCell ref="AY29:AZ29"/>
    <mergeCell ref="BA29:BB29"/>
    <mergeCell ref="BM28:BN28"/>
    <mergeCell ref="BM29:BN29"/>
    <mergeCell ref="AY28:AZ28"/>
    <mergeCell ref="BA28:BB28"/>
    <mergeCell ref="BC28:BD28"/>
    <mergeCell ref="BE28:BF28"/>
    <mergeCell ref="BG28:BH28"/>
    <mergeCell ref="BG29:BH29"/>
    <mergeCell ref="CK28:CL28"/>
    <mergeCell ref="BQ28:BR28"/>
    <mergeCell ref="BS28:BT28"/>
    <mergeCell ref="BU28:BV28"/>
    <mergeCell ref="BW28:BX28"/>
    <mergeCell ref="BY28:BZ28"/>
    <mergeCell ref="CA28:CB28"/>
    <mergeCell ref="CC28:CD28"/>
    <mergeCell ref="E29:F29"/>
    <mergeCell ref="G29:H29"/>
    <mergeCell ref="I29:J29"/>
    <mergeCell ref="K29:L29"/>
    <mergeCell ref="M29:N29"/>
    <mergeCell ref="O29:P29"/>
    <mergeCell ref="Q29:R29"/>
    <mergeCell ref="AK28:AL28"/>
    <mergeCell ref="AM28:AN28"/>
    <mergeCell ref="AO28:AP28"/>
    <mergeCell ref="AQ28:AR28"/>
    <mergeCell ref="AS28:AT28"/>
    <mergeCell ref="AU28:AV28"/>
    <mergeCell ref="AW28:AX28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BW29:BX29"/>
    <mergeCell ref="CI31:CJ31"/>
    <mergeCell ref="CK31:CL31"/>
    <mergeCell ref="BY29:BZ29"/>
    <mergeCell ref="CA29:CB29"/>
    <mergeCell ref="S30:T30"/>
    <mergeCell ref="U30:V30"/>
    <mergeCell ref="W30:X30"/>
    <mergeCell ref="Y30:Z30"/>
    <mergeCell ref="AA30:AB30"/>
    <mergeCell ref="AC30:AD30"/>
    <mergeCell ref="AI30:AJ30"/>
    <mergeCell ref="E30:F30"/>
    <mergeCell ref="G30:H30"/>
    <mergeCell ref="I30:J30"/>
    <mergeCell ref="K30:L30"/>
    <mergeCell ref="M30:N30"/>
    <mergeCell ref="O30:P30"/>
    <mergeCell ref="Q30:R30"/>
    <mergeCell ref="BC31:BD31"/>
    <mergeCell ref="BE31:BF31"/>
    <mergeCell ref="AO31:AP31"/>
    <mergeCell ref="AQ31:AR31"/>
    <mergeCell ref="AS31:AT31"/>
    <mergeCell ref="AU31:AV31"/>
    <mergeCell ref="AW31:AX31"/>
    <mergeCell ref="AY31:AZ31"/>
    <mergeCell ref="BA31:BB31"/>
    <mergeCell ref="BM30:BN30"/>
    <mergeCell ref="BM31:BN31"/>
    <mergeCell ref="AY30:AZ30"/>
    <mergeCell ref="BA30:BB30"/>
    <mergeCell ref="BC30:BD30"/>
    <mergeCell ref="AK29:AL29"/>
    <mergeCell ref="AM29:AN29"/>
    <mergeCell ref="S29:T29"/>
    <mergeCell ref="U29:V29"/>
    <mergeCell ref="W29:X29"/>
    <mergeCell ref="Y29:Z29"/>
    <mergeCell ref="AA29:AB29"/>
    <mergeCell ref="AC29:AD29"/>
    <mergeCell ref="AI29:AJ29"/>
    <mergeCell ref="CE30:CF30"/>
    <mergeCell ref="CG30:CH30"/>
    <mergeCell ref="CI30:CJ30"/>
    <mergeCell ref="CK30:CL30"/>
    <mergeCell ref="BQ30:BR30"/>
    <mergeCell ref="BS30:BT30"/>
    <mergeCell ref="BU30:BV30"/>
    <mergeCell ref="BW30:BX30"/>
    <mergeCell ref="BY30:BZ30"/>
    <mergeCell ref="CA30:CB30"/>
    <mergeCell ref="CC30:C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AW30:AX30"/>
    <mergeCell ref="CC31:CD31"/>
    <mergeCell ref="CE31:CF31"/>
    <mergeCell ref="CG31:CH31"/>
    <mergeCell ref="BO31:BP31"/>
    <mergeCell ref="BQ31:BR31"/>
    <mergeCell ref="BS31:BT31"/>
    <mergeCell ref="BU31:BV31"/>
    <mergeCell ref="BW31:BX31"/>
    <mergeCell ref="BY31:BZ31"/>
    <mergeCell ref="CA31:CB31"/>
    <mergeCell ref="BO30:BP30"/>
    <mergeCell ref="BG31:BH31"/>
    <mergeCell ref="E32:F32"/>
    <mergeCell ref="G32:H32"/>
    <mergeCell ref="I32:J32"/>
    <mergeCell ref="K32:L32"/>
    <mergeCell ref="M32:N32"/>
    <mergeCell ref="O32:P32"/>
    <mergeCell ref="Q32:R32"/>
    <mergeCell ref="BC33:BD33"/>
    <mergeCell ref="BE33:BF33"/>
    <mergeCell ref="AO33:AP33"/>
    <mergeCell ref="AQ33:AR33"/>
    <mergeCell ref="AS33:AT33"/>
    <mergeCell ref="AU33:AV33"/>
    <mergeCell ref="AW33:AX33"/>
    <mergeCell ref="AY33:AZ33"/>
    <mergeCell ref="BA33:BB33"/>
    <mergeCell ref="E31:F31"/>
    <mergeCell ref="G31:H31"/>
    <mergeCell ref="I31:J31"/>
    <mergeCell ref="K31:L31"/>
    <mergeCell ref="M31:N31"/>
    <mergeCell ref="O31:P31"/>
    <mergeCell ref="Q31:R31"/>
    <mergeCell ref="BM32:BN32"/>
    <mergeCell ref="BM33:BN33"/>
    <mergeCell ref="AY32:AZ32"/>
    <mergeCell ref="BA32:BB32"/>
    <mergeCell ref="BC32:BD32"/>
    <mergeCell ref="BE32:BF32"/>
    <mergeCell ref="BG32:BH32"/>
    <mergeCell ref="BO32:BP32"/>
    <mergeCell ref="BG33:BH33"/>
    <mergeCell ref="AK31:AL31"/>
    <mergeCell ref="AM31:AN31"/>
    <mergeCell ref="S31:T31"/>
    <mergeCell ref="U31:V31"/>
    <mergeCell ref="W31:X31"/>
    <mergeCell ref="Y31:Z31"/>
    <mergeCell ref="AA31:AB31"/>
    <mergeCell ref="AC31:AD31"/>
    <mergeCell ref="AI31:AJ31"/>
    <mergeCell ref="S32:T32"/>
    <mergeCell ref="U32:V32"/>
    <mergeCell ref="W32:X32"/>
    <mergeCell ref="Y32:Z32"/>
    <mergeCell ref="AA32:AB32"/>
    <mergeCell ref="AC32:AD32"/>
    <mergeCell ref="AI32:AJ32"/>
    <mergeCell ref="CE32:CF32"/>
    <mergeCell ref="CG32:CH32"/>
    <mergeCell ref="CI32:CJ32"/>
    <mergeCell ref="CK32:CL32"/>
    <mergeCell ref="BQ32:BR32"/>
    <mergeCell ref="BS32:BT32"/>
    <mergeCell ref="BU32:BV32"/>
    <mergeCell ref="BW32:BX32"/>
    <mergeCell ref="BY32:BZ32"/>
    <mergeCell ref="CA32:CB32"/>
    <mergeCell ref="CC32:CD32"/>
    <mergeCell ref="E33:F33"/>
    <mergeCell ref="G33:H33"/>
    <mergeCell ref="I33:J33"/>
    <mergeCell ref="K33:L33"/>
    <mergeCell ref="M33:N33"/>
    <mergeCell ref="O33:P33"/>
    <mergeCell ref="Q33:R33"/>
    <mergeCell ref="AK32:AL32"/>
    <mergeCell ref="AM32:AN32"/>
    <mergeCell ref="AO32:AP32"/>
    <mergeCell ref="AQ32:AR32"/>
    <mergeCell ref="AS32:AT32"/>
    <mergeCell ref="AU32:AV32"/>
    <mergeCell ref="AW32:AX32"/>
    <mergeCell ref="CC33:CD33"/>
    <mergeCell ref="CE33:CF33"/>
    <mergeCell ref="CG33:CH33"/>
    <mergeCell ref="CI33:CJ33"/>
    <mergeCell ref="CK33:CL33"/>
    <mergeCell ref="BO33:BP33"/>
    <mergeCell ref="BQ33:BR33"/>
    <mergeCell ref="BS33:BT33"/>
    <mergeCell ref="BU33:BV33"/>
    <mergeCell ref="BW33:BX33"/>
    <mergeCell ref="BY33:BZ33"/>
    <mergeCell ref="CA33:CB33"/>
    <mergeCell ref="S34:T34"/>
    <mergeCell ref="U34:V34"/>
    <mergeCell ref="W34:X34"/>
    <mergeCell ref="Y34:Z34"/>
    <mergeCell ref="AA34:AB34"/>
    <mergeCell ref="AC34:AD34"/>
    <mergeCell ref="AI34:AJ34"/>
    <mergeCell ref="E34:F34"/>
    <mergeCell ref="G34:H34"/>
    <mergeCell ref="I34:J34"/>
    <mergeCell ref="K34:L34"/>
    <mergeCell ref="M34:N34"/>
    <mergeCell ref="O34:P34"/>
    <mergeCell ref="Q34:R34"/>
    <mergeCell ref="AK33:AL33"/>
    <mergeCell ref="AM33:AN33"/>
    <mergeCell ref="S33:T33"/>
    <mergeCell ref="U33:V33"/>
    <mergeCell ref="W33:X33"/>
    <mergeCell ref="Y33:Z33"/>
    <mergeCell ref="AA33:AB33"/>
    <mergeCell ref="AC33:AD33"/>
    <mergeCell ref="AI33:AJ33"/>
    <mergeCell ref="BC35:BD35"/>
    <mergeCell ref="BE35:BF35"/>
    <mergeCell ref="AO35:AP35"/>
    <mergeCell ref="AQ35:AR35"/>
    <mergeCell ref="AS35:AT35"/>
    <mergeCell ref="AU35:AV35"/>
    <mergeCell ref="AW35:AX35"/>
    <mergeCell ref="AY35:AZ35"/>
    <mergeCell ref="BA35:BB35"/>
    <mergeCell ref="BM34:BN34"/>
    <mergeCell ref="BM35:BN35"/>
    <mergeCell ref="AY34:AZ34"/>
    <mergeCell ref="BA34:BB34"/>
    <mergeCell ref="BC34:BD34"/>
    <mergeCell ref="BE34:BF34"/>
    <mergeCell ref="BG34:BH34"/>
    <mergeCell ref="BO34:BP34"/>
    <mergeCell ref="BG35:BH35"/>
    <mergeCell ref="CE34:CF34"/>
    <mergeCell ref="CG34:CH34"/>
    <mergeCell ref="CI34:CJ34"/>
    <mergeCell ref="CK34:CL34"/>
    <mergeCell ref="BQ34:BR34"/>
    <mergeCell ref="BS34:BT34"/>
    <mergeCell ref="BU34:BV34"/>
    <mergeCell ref="BW34:BX34"/>
    <mergeCell ref="BY34:BZ34"/>
    <mergeCell ref="CA34:CB34"/>
    <mergeCell ref="CC34:CD34"/>
    <mergeCell ref="E35:F35"/>
    <mergeCell ref="G35:H35"/>
    <mergeCell ref="I35:J35"/>
    <mergeCell ref="K35:L35"/>
    <mergeCell ref="M35:N35"/>
    <mergeCell ref="O35:P35"/>
    <mergeCell ref="Q35:R35"/>
    <mergeCell ref="AK34:AL34"/>
    <mergeCell ref="AM34:AN34"/>
    <mergeCell ref="AO34:AP34"/>
    <mergeCell ref="AQ34:AR34"/>
    <mergeCell ref="AS34:AT34"/>
    <mergeCell ref="AU34:AV34"/>
    <mergeCell ref="AW34:AX34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CA35:CB35"/>
    <mergeCell ref="S11:T11"/>
    <mergeCell ref="U11:V11"/>
    <mergeCell ref="W11:X11"/>
    <mergeCell ref="Y11:Z11"/>
    <mergeCell ref="AA11:AB11"/>
    <mergeCell ref="AC11:AD11"/>
    <mergeCell ref="AI11:AJ11"/>
    <mergeCell ref="CE11:CF11"/>
    <mergeCell ref="CG11:CH11"/>
    <mergeCell ref="CI11:CJ11"/>
    <mergeCell ref="CK11:CL11"/>
    <mergeCell ref="BQ11:BR11"/>
    <mergeCell ref="BS11:BT11"/>
    <mergeCell ref="BU11:BV11"/>
    <mergeCell ref="BW11:BX11"/>
    <mergeCell ref="BY11:BZ11"/>
    <mergeCell ref="CA11:CB11"/>
    <mergeCell ref="CC11:CD11"/>
    <mergeCell ref="AQ11:AR11"/>
    <mergeCell ref="AS11:AT11"/>
    <mergeCell ref="AU11:AV11"/>
    <mergeCell ref="AW11:AX11"/>
    <mergeCell ref="CC12:CD12"/>
    <mergeCell ref="CE12:CF12"/>
    <mergeCell ref="CG12:CH12"/>
    <mergeCell ref="CI12:CJ12"/>
    <mergeCell ref="CK12:CL12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AK11:AL11"/>
    <mergeCell ref="AM11:AN11"/>
    <mergeCell ref="AO11:AP11"/>
    <mergeCell ref="AO12:AP12"/>
    <mergeCell ref="AK12:AL12"/>
    <mergeCell ref="AM12:AN12"/>
    <mergeCell ref="S12:T12"/>
    <mergeCell ref="U12:V12"/>
    <mergeCell ref="W12:X12"/>
    <mergeCell ref="Y12:Z12"/>
    <mergeCell ref="AA12:AB12"/>
    <mergeCell ref="AC12:AD12"/>
    <mergeCell ref="AI12:AJ12"/>
    <mergeCell ref="S15:T15"/>
    <mergeCell ref="U15:V15"/>
    <mergeCell ref="W15:X15"/>
    <mergeCell ref="Y15:Z15"/>
    <mergeCell ref="AA15:AB15"/>
    <mergeCell ref="AC15:AD15"/>
    <mergeCell ref="AI15:AJ15"/>
    <mergeCell ref="E15:F15"/>
    <mergeCell ref="G15:H15"/>
    <mergeCell ref="I15:J15"/>
    <mergeCell ref="K15:L15"/>
    <mergeCell ref="M15:N15"/>
    <mergeCell ref="O15:P15"/>
    <mergeCell ref="Q15:R15"/>
    <mergeCell ref="BC16:BD16"/>
    <mergeCell ref="BE16:BF16"/>
    <mergeCell ref="AO16:AP16"/>
    <mergeCell ref="AQ16:AR16"/>
    <mergeCell ref="AS16:AT16"/>
    <mergeCell ref="AU16:AV16"/>
    <mergeCell ref="AW16:AX16"/>
    <mergeCell ref="AY16:AZ16"/>
    <mergeCell ref="BA16:BB16"/>
    <mergeCell ref="AA16:AB16"/>
    <mergeCell ref="AC16:AD16"/>
    <mergeCell ref="AI16:AJ16"/>
    <mergeCell ref="BM15:BN15"/>
    <mergeCell ref="BM16:BN16"/>
    <mergeCell ref="AY15:AZ15"/>
    <mergeCell ref="BA15:BB15"/>
    <mergeCell ref="BC15:BD15"/>
    <mergeCell ref="BE15:BF15"/>
    <mergeCell ref="BG15:BH15"/>
    <mergeCell ref="BO15:BP15"/>
    <mergeCell ref="BG16:BH16"/>
    <mergeCell ref="AK35:AL35"/>
    <mergeCell ref="AM35:AN35"/>
    <mergeCell ref="S35:T35"/>
    <mergeCell ref="U35:V35"/>
    <mergeCell ref="W35:X35"/>
    <mergeCell ref="Y35:Z35"/>
    <mergeCell ref="AA35:AB35"/>
    <mergeCell ref="AC35:AD35"/>
    <mergeCell ref="AI35:AJ35"/>
    <mergeCell ref="S17:T17"/>
    <mergeCell ref="U17:V17"/>
    <mergeCell ref="W17:X17"/>
    <mergeCell ref="Y17:Z17"/>
    <mergeCell ref="AA17:AB17"/>
    <mergeCell ref="AC17:AD17"/>
    <mergeCell ref="AI17:AJ17"/>
    <mergeCell ref="BO17:BP17"/>
    <mergeCell ref="AK16:AL16"/>
    <mergeCell ref="AM16:AN16"/>
    <mergeCell ref="S16:T16"/>
    <mergeCell ref="U16:V16"/>
    <mergeCell ref="W16:X16"/>
    <mergeCell ref="Y16:Z16"/>
    <mergeCell ref="A3:A4"/>
    <mergeCell ref="B3:B4"/>
    <mergeCell ref="D3:E3"/>
    <mergeCell ref="F3:G3"/>
    <mergeCell ref="H3:I3"/>
    <mergeCell ref="J3:K3"/>
    <mergeCell ref="L3:M3"/>
    <mergeCell ref="B1:C1"/>
    <mergeCell ref="AA1:AF1"/>
    <mergeCell ref="AG1:AH1"/>
    <mergeCell ref="BK1:BL1"/>
    <mergeCell ref="A2:AD2"/>
    <mergeCell ref="AF2:BH2"/>
    <mergeCell ref="BJ2:CL2"/>
    <mergeCell ref="N3:O3"/>
    <mergeCell ref="P3:Q3"/>
    <mergeCell ref="R3:S3"/>
    <mergeCell ref="T3:U3"/>
    <mergeCell ref="V3:W3"/>
    <mergeCell ref="X3:Y3"/>
    <mergeCell ref="Z3:AA3"/>
    <mergeCell ref="AB3:AC3"/>
    <mergeCell ref="AE3:AE4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Q5:AR5"/>
    <mergeCell ref="AS5:AT5"/>
    <mergeCell ref="AU5:AV5"/>
    <mergeCell ref="AW5:AX5"/>
    <mergeCell ref="AY5:AZ5"/>
    <mergeCell ref="BA5:BB5"/>
    <mergeCell ref="BC5:BD5"/>
    <mergeCell ref="BL3:BM3"/>
    <mergeCell ref="BN3:BO3"/>
    <mergeCell ref="BP3:BQ3"/>
    <mergeCell ref="CF3:CG3"/>
    <mergeCell ref="CH3:CI3"/>
    <mergeCell ref="CJ3:CK3"/>
    <mergeCell ref="BR3:BS3"/>
    <mergeCell ref="BT3:BU3"/>
    <mergeCell ref="BV3:BW3"/>
    <mergeCell ref="BX3:BY3"/>
    <mergeCell ref="BZ3:CA3"/>
    <mergeCell ref="CB3:CC3"/>
    <mergeCell ref="CD3:CE3"/>
    <mergeCell ref="AX3:AY3"/>
    <mergeCell ref="AZ3:BA3"/>
    <mergeCell ref="BB3:BC3"/>
    <mergeCell ref="BD3:BE3"/>
    <mergeCell ref="BF3:BG3"/>
    <mergeCell ref="BI3:BI4"/>
    <mergeCell ref="BJ3:BJ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I5:AJ5"/>
    <mergeCell ref="AK5:AL5"/>
    <mergeCell ref="AM5:AN5"/>
    <mergeCell ref="AO5:AP5"/>
    <mergeCell ref="BC6:BD6"/>
    <mergeCell ref="BE6:BF6"/>
    <mergeCell ref="BG6:BH6"/>
    <mergeCell ref="BO6:BP6"/>
    <mergeCell ref="BG7:BH7"/>
    <mergeCell ref="BE5:BF5"/>
    <mergeCell ref="BG5:BH5"/>
    <mergeCell ref="BM5:BN5"/>
    <mergeCell ref="BO5:BP5"/>
    <mergeCell ref="CE5:CF5"/>
    <mergeCell ref="CG5:CH5"/>
    <mergeCell ref="CI5:CJ5"/>
    <mergeCell ref="CK5:CL5"/>
    <mergeCell ref="BQ5:BR5"/>
    <mergeCell ref="BS5:BT5"/>
    <mergeCell ref="BU5:BV5"/>
    <mergeCell ref="BW5:BX5"/>
    <mergeCell ref="BY5:BZ5"/>
    <mergeCell ref="CA5:CB5"/>
    <mergeCell ref="CC5:CD5"/>
    <mergeCell ref="AK9:AL9"/>
    <mergeCell ref="AM9:AN9"/>
    <mergeCell ref="S9:T9"/>
    <mergeCell ref="U9:V9"/>
    <mergeCell ref="W9:X9"/>
    <mergeCell ref="Y9:Z9"/>
    <mergeCell ref="AA9:AB9"/>
    <mergeCell ref="AC9:AD9"/>
    <mergeCell ref="AI9:AJ9"/>
    <mergeCell ref="BC7:BD7"/>
    <mergeCell ref="BE7:BF7"/>
    <mergeCell ref="AO7:AP7"/>
    <mergeCell ref="AQ7:AR7"/>
    <mergeCell ref="AS7:AT7"/>
    <mergeCell ref="AU7:AV7"/>
    <mergeCell ref="AW7:AX7"/>
    <mergeCell ref="AY7:AZ7"/>
    <mergeCell ref="BA7:BB7"/>
    <mergeCell ref="AK8:AL8"/>
    <mergeCell ref="AM8:AN8"/>
    <mergeCell ref="AO8:AP8"/>
    <mergeCell ref="AQ8:AR8"/>
    <mergeCell ref="AS8:AT8"/>
    <mergeCell ref="AU8:AV8"/>
    <mergeCell ref="AW8:AX8"/>
    <mergeCell ref="S8:T8"/>
    <mergeCell ref="U8:V8"/>
    <mergeCell ref="W8:X8"/>
    <mergeCell ref="Y8:Z8"/>
    <mergeCell ref="AA8:AB8"/>
    <mergeCell ref="AC8:AD8"/>
    <mergeCell ref="AI8:AJ8"/>
    <mergeCell ref="E8:F8"/>
    <mergeCell ref="G8:H8"/>
    <mergeCell ref="I8:J8"/>
    <mergeCell ref="K8:L8"/>
    <mergeCell ref="M8:N8"/>
    <mergeCell ref="O8:P8"/>
    <mergeCell ref="Q8:R8"/>
    <mergeCell ref="CI6:CJ6"/>
    <mergeCell ref="CK6:CL6"/>
    <mergeCell ref="BQ6:BR6"/>
    <mergeCell ref="BS6:BT6"/>
    <mergeCell ref="BU6:BV6"/>
    <mergeCell ref="BW6:BX6"/>
    <mergeCell ref="BY6:BZ6"/>
    <mergeCell ref="CA6:CB6"/>
    <mergeCell ref="CC6:CD6"/>
    <mergeCell ref="E6:F6"/>
    <mergeCell ref="G6:H6"/>
    <mergeCell ref="I6:J6"/>
    <mergeCell ref="K6:L6"/>
    <mergeCell ref="M6:N6"/>
    <mergeCell ref="O6:P6"/>
    <mergeCell ref="Q6:R6"/>
    <mergeCell ref="BC9:BD9"/>
    <mergeCell ref="BE9:BF9"/>
    <mergeCell ref="AO9:AP9"/>
    <mergeCell ref="AQ9:AR9"/>
    <mergeCell ref="AS9:AT9"/>
    <mergeCell ref="AU9:AV9"/>
    <mergeCell ref="AW9:AX9"/>
    <mergeCell ref="AY9:AZ9"/>
    <mergeCell ref="BA9:BB9"/>
    <mergeCell ref="S6:T6"/>
    <mergeCell ref="U6:V6"/>
    <mergeCell ref="W6:X6"/>
    <mergeCell ref="Y6:Z6"/>
    <mergeCell ref="AA6:AB6"/>
    <mergeCell ref="AC6:AD6"/>
    <mergeCell ref="AI6:AJ6"/>
    <mergeCell ref="E7:F7"/>
    <mergeCell ref="G7:H7"/>
    <mergeCell ref="I7:J7"/>
    <mergeCell ref="K7:L7"/>
    <mergeCell ref="M7:N7"/>
    <mergeCell ref="O7:P7"/>
    <mergeCell ref="Q7:R7"/>
    <mergeCell ref="AK6:AL6"/>
    <mergeCell ref="AM6:AN6"/>
    <mergeCell ref="AO6:AP6"/>
    <mergeCell ref="AQ6:AR6"/>
    <mergeCell ref="AS6:AT6"/>
    <mergeCell ref="AU6:AV6"/>
    <mergeCell ref="AW6:AX6"/>
    <mergeCell ref="CC7:CD7"/>
    <mergeCell ref="CE7:CF7"/>
    <mergeCell ref="CG7:CH7"/>
    <mergeCell ref="AK7:AL7"/>
    <mergeCell ref="AM7:AN7"/>
    <mergeCell ref="S7:T7"/>
    <mergeCell ref="U7:V7"/>
    <mergeCell ref="W7:X7"/>
    <mergeCell ref="Y7:Z7"/>
    <mergeCell ref="AA7:AB7"/>
    <mergeCell ref="AC7:AD7"/>
    <mergeCell ref="AI7:AJ7"/>
    <mergeCell ref="CG6:CH6"/>
    <mergeCell ref="CE6:CF6"/>
    <mergeCell ref="BM6:BN6"/>
    <mergeCell ref="BM7:BN7"/>
    <mergeCell ref="AY6:AZ6"/>
    <mergeCell ref="BA6:BB6"/>
    <mergeCell ref="CI7:CJ7"/>
    <mergeCell ref="CK7:CL7"/>
    <mergeCell ref="BO7:BP7"/>
    <mergeCell ref="BQ7:BR7"/>
    <mergeCell ref="BS7:BT7"/>
    <mergeCell ref="BU7:BV7"/>
    <mergeCell ref="BW7:BX7"/>
    <mergeCell ref="BY7:BZ7"/>
    <mergeCell ref="CA7:CB7"/>
    <mergeCell ref="BM8:BN8"/>
    <mergeCell ref="BM9:BN9"/>
    <mergeCell ref="AY8:AZ8"/>
    <mergeCell ref="BA8:BB8"/>
    <mergeCell ref="BC8:BD8"/>
    <mergeCell ref="BE8:BF8"/>
    <mergeCell ref="BG8:BH8"/>
    <mergeCell ref="BO8:BP8"/>
    <mergeCell ref="BG9:BH9"/>
    <mergeCell ref="CE8:CF8"/>
    <mergeCell ref="CG8:CH8"/>
    <mergeCell ref="CI8:CJ8"/>
    <mergeCell ref="CK8:CL8"/>
    <mergeCell ref="BQ8:BR8"/>
    <mergeCell ref="BS8:BT8"/>
    <mergeCell ref="BU8:BV8"/>
    <mergeCell ref="BW8:BX8"/>
    <mergeCell ref="BY8:BZ8"/>
    <mergeCell ref="CA8:CB8"/>
    <mergeCell ref="CC8:CD8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CA9:CB9"/>
    <mergeCell ref="E9:F9"/>
    <mergeCell ref="G9:H9"/>
    <mergeCell ref="I9:J9"/>
    <mergeCell ref="K9:L9"/>
    <mergeCell ref="M9:N9"/>
    <mergeCell ref="O9:P9"/>
    <mergeCell ref="Q9:R9"/>
    <mergeCell ref="S10:T10"/>
    <mergeCell ref="U10:V10"/>
    <mergeCell ref="W10:X10"/>
    <mergeCell ref="Y10:Z10"/>
    <mergeCell ref="AA10:AB10"/>
    <mergeCell ref="AC10:AD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M10:BN10"/>
    <mergeCell ref="BO10:BP10"/>
    <mergeCell ref="CE10:CF10"/>
    <mergeCell ref="CG10:CH10"/>
    <mergeCell ref="CI10:CJ10"/>
    <mergeCell ref="CK10:CL10"/>
    <mergeCell ref="BQ10:BR10"/>
    <mergeCell ref="BS10:BT10"/>
    <mergeCell ref="BU10:BV10"/>
    <mergeCell ref="BW10:BX10"/>
    <mergeCell ref="BY10:BZ10"/>
    <mergeCell ref="CA10:CB10"/>
    <mergeCell ref="CC10:CD10"/>
    <mergeCell ref="E10:F10"/>
    <mergeCell ref="G10:H10"/>
    <mergeCell ref="I10:J10"/>
    <mergeCell ref="K10:L10"/>
    <mergeCell ref="M10:N10"/>
    <mergeCell ref="O10:P10"/>
    <mergeCell ref="Q10:R10"/>
    <mergeCell ref="AW12:AX12"/>
    <mergeCell ref="AY12:AZ12"/>
    <mergeCell ref="BA12:BB12"/>
    <mergeCell ref="BM11:BN11"/>
    <mergeCell ref="BM12:BN12"/>
    <mergeCell ref="AY11:AZ11"/>
    <mergeCell ref="BA11:BB11"/>
    <mergeCell ref="BC11:BD11"/>
    <mergeCell ref="BE11:BF11"/>
    <mergeCell ref="BG11:BH11"/>
    <mergeCell ref="BO11:BP11"/>
    <mergeCell ref="BG12:BH12"/>
    <mergeCell ref="S13:T13"/>
    <mergeCell ref="U13:V13"/>
    <mergeCell ref="W13:X13"/>
    <mergeCell ref="Y13:Z13"/>
    <mergeCell ref="AA13:AB13"/>
    <mergeCell ref="AC13:AD13"/>
    <mergeCell ref="AI13:AJ13"/>
    <mergeCell ref="BC12:BD12"/>
    <mergeCell ref="BE12:BF12"/>
    <mergeCell ref="AQ12:AR12"/>
    <mergeCell ref="AS12:AT12"/>
    <mergeCell ref="AU12:AV12"/>
    <mergeCell ref="E17:F17"/>
    <mergeCell ref="G17:H17"/>
    <mergeCell ref="I17:J17"/>
    <mergeCell ref="K17:L17"/>
    <mergeCell ref="M17:N17"/>
    <mergeCell ref="O17:P17"/>
    <mergeCell ref="Q17:R17"/>
    <mergeCell ref="BC18:BD18"/>
    <mergeCell ref="BE18:BF18"/>
    <mergeCell ref="AO18:AP18"/>
    <mergeCell ref="AQ18:AR18"/>
    <mergeCell ref="AS18:AT18"/>
    <mergeCell ref="AU18:AV18"/>
    <mergeCell ref="AW18:AX18"/>
    <mergeCell ref="AY18:AZ18"/>
    <mergeCell ref="BA18:BB18"/>
    <mergeCell ref="BM17:BN17"/>
    <mergeCell ref="BM18:BN18"/>
    <mergeCell ref="AY17:AZ17"/>
    <mergeCell ref="BA17:BB17"/>
    <mergeCell ref="BC17:BD17"/>
    <mergeCell ref="BE17:BF17"/>
    <mergeCell ref="BG17:BH17"/>
    <mergeCell ref="BG18:BH18"/>
    <mergeCell ref="CE17:CF17"/>
    <mergeCell ref="CG17:CH17"/>
    <mergeCell ref="CI17:CJ17"/>
    <mergeCell ref="CK17:CL17"/>
    <mergeCell ref="BQ17:BR17"/>
    <mergeCell ref="BS17:BT17"/>
    <mergeCell ref="BU17:BV17"/>
    <mergeCell ref="BW17:BX17"/>
    <mergeCell ref="BY17:BZ17"/>
    <mergeCell ref="CA17:CB17"/>
    <mergeCell ref="CC17:CD17"/>
    <mergeCell ref="E18:F18"/>
    <mergeCell ref="G18:H18"/>
    <mergeCell ref="I18:J18"/>
    <mergeCell ref="K18:L18"/>
    <mergeCell ref="M18:N18"/>
    <mergeCell ref="O18:P18"/>
    <mergeCell ref="Q18:R18"/>
    <mergeCell ref="AK17:AL17"/>
    <mergeCell ref="AM17:AN17"/>
    <mergeCell ref="AO17:AP17"/>
    <mergeCell ref="AQ17:AR17"/>
    <mergeCell ref="AS17:AT17"/>
    <mergeCell ref="AU17:AV17"/>
    <mergeCell ref="AW17:AX17"/>
    <mergeCell ref="CC18:CD18"/>
    <mergeCell ref="CE18:CF18"/>
    <mergeCell ref="CG18:CH18"/>
    <mergeCell ref="CI18:CJ18"/>
    <mergeCell ref="CK18:CL18"/>
    <mergeCell ref="BO18:BP18"/>
    <mergeCell ref="BQ18:BR18"/>
    <mergeCell ref="E19:F19"/>
    <mergeCell ref="G19:H19"/>
    <mergeCell ref="I19:J19"/>
    <mergeCell ref="K19:L19"/>
    <mergeCell ref="M19:N19"/>
    <mergeCell ref="O19:P19"/>
    <mergeCell ref="Q19:R19"/>
    <mergeCell ref="BC20:BD20"/>
    <mergeCell ref="BE20:BF20"/>
    <mergeCell ref="AO20:AP20"/>
    <mergeCell ref="AQ20:AR20"/>
    <mergeCell ref="AS20:AT20"/>
    <mergeCell ref="AU20:AV20"/>
    <mergeCell ref="AW20:AX20"/>
    <mergeCell ref="AY20:AZ20"/>
    <mergeCell ref="BA20:BB20"/>
    <mergeCell ref="AY19:AZ19"/>
    <mergeCell ref="BA19:BB19"/>
    <mergeCell ref="BC19:BD19"/>
    <mergeCell ref="BE19:BF19"/>
    <mergeCell ref="E20:F20"/>
    <mergeCell ref="G20:H20"/>
    <mergeCell ref="I20:J20"/>
    <mergeCell ref="K20:L20"/>
    <mergeCell ref="M20:N20"/>
    <mergeCell ref="AK18:AL18"/>
    <mergeCell ref="AM18:AN18"/>
    <mergeCell ref="S18:T18"/>
    <mergeCell ref="U18:V18"/>
    <mergeCell ref="W18:X18"/>
    <mergeCell ref="Y18:Z18"/>
    <mergeCell ref="AA18:AB18"/>
    <mergeCell ref="AC18:AD18"/>
    <mergeCell ref="AI18:AJ18"/>
    <mergeCell ref="CE19:CF19"/>
    <mergeCell ref="CG19:CH19"/>
    <mergeCell ref="CI19:CJ19"/>
    <mergeCell ref="CK19:CL19"/>
    <mergeCell ref="BQ19:BR19"/>
    <mergeCell ref="BS19:BT19"/>
    <mergeCell ref="BU19:BV19"/>
    <mergeCell ref="BW19:BX19"/>
    <mergeCell ref="BY19:BZ19"/>
    <mergeCell ref="CA19:CB19"/>
    <mergeCell ref="CC19:CD19"/>
    <mergeCell ref="S19:T19"/>
    <mergeCell ref="U19:V19"/>
    <mergeCell ref="W19:X19"/>
    <mergeCell ref="Y19:Z19"/>
    <mergeCell ref="AA19:AB19"/>
    <mergeCell ref="AC19:AD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CC20:CD20"/>
    <mergeCell ref="CE20:CF20"/>
    <mergeCell ref="CG20:CH20"/>
    <mergeCell ref="CI20:CJ20"/>
    <mergeCell ref="CK20:CL20"/>
    <mergeCell ref="BO20:BP20"/>
    <mergeCell ref="BQ20:BR20"/>
    <mergeCell ref="BS20:BT20"/>
    <mergeCell ref="BU20:BV20"/>
    <mergeCell ref="BW20:BX20"/>
    <mergeCell ref="BY20:BZ20"/>
    <mergeCell ref="CA20:CB20"/>
    <mergeCell ref="BG20:BH20"/>
    <mergeCell ref="E21:F21"/>
    <mergeCell ref="G21:H21"/>
    <mergeCell ref="I21:J21"/>
    <mergeCell ref="K21:L21"/>
    <mergeCell ref="M21:N21"/>
    <mergeCell ref="O21:P21"/>
    <mergeCell ref="Q21:R21"/>
    <mergeCell ref="BC22:BD22"/>
    <mergeCell ref="BE22:BF22"/>
    <mergeCell ref="AO22:AP22"/>
    <mergeCell ref="AQ22:AR22"/>
    <mergeCell ref="AS22:AT22"/>
    <mergeCell ref="AU22:AV22"/>
    <mergeCell ref="AW22:AX22"/>
    <mergeCell ref="AY22:AZ22"/>
    <mergeCell ref="BA22:BB22"/>
    <mergeCell ref="O20:P20"/>
    <mergeCell ref="Q20:R20"/>
    <mergeCell ref="BM21:BN21"/>
    <mergeCell ref="BM22:BN22"/>
    <mergeCell ref="AY21:AZ21"/>
    <mergeCell ref="BA21:BB21"/>
    <mergeCell ref="BC21:BD21"/>
    <mergeCell ref="BE21:BF21"/>
    <mergeCell ref="BG21:BH21"/>
    <mergeCell ref="BO21:BP21"/>
    <mergeCell ref="BG22:BH22"/>
    <mergeCell ref="AK20:AL20"/>
    <mergeCell ref="AM20:AN20"/>
    <mergeCell ref="S20:T20"/>
    <mergeCell ref="U20:V20"/>
    <mergeCell ref="W20:X20"/>
    <mergeCell ref="Y20:Z20"/>
    <mergeCell ref="AA20:AB20"/>
    <mergeCell ref="AC20:AD20"/>
    <mergeCell ref="AI20:AJ20"/>
    <mergeCell ref="S21:T21"/>
    <mergeCell ref="U21:V21"/>
    <mergeCell ref="W21:X21"/>
    <mergeCell ref="Y21:Z21"/>
    <mergeCell ref="AA21:AB21"/>
    <mergeCell ref="AC21:AD21"/>
    <mergeCell ref="AI21:AJ21"/>
    <mergeCell ref="CE21:CF21"/>
    <mergeCell ref="CG21:CH21"/>
    <mergeCell ref="CI21:CJ21"/>
    <mergeCell ref="CK21:CL21"/>
    <mergeCell ref="BQ21:BR21"/>
    <mergeCell ref="BS21:BT21"/>
    <mergeCell ref="BU21:BV21"/>
    <mergeCell ref="BW21:BX21"/>
    <mergeCell ref="BY21:BZ21"/>
    <mergeCell ref="CA21:CB21"/>
    <mergeCell ref="CC21:CD21"/>
    <mergeCell ref="E22:F22"/>
    <mergeCell ref="G22:H22"/>
    <mergeCell ref="I22:J22"/>
    <mergeCell ref="K22:L22"/>
    <mergeCell ref="M22:N22"/>
    <mergeCell ref="O22:P22"/>
    <mergeCell ref="Q22:R22"/>
    <mergeCell ref="AK21:AL21"/>
    <mergeCell ref="AM21:AN21"/>
    <mergeCell ref="AO21:AP21"/>
    <mergeCell ref="AQ21:AR21"/>
    <mergeCell ref="AS21:AT21"/>
    <mergeCell ref="AU21:AV21"/>
    <mergeCell ref="AW21:AX21"/>
    <mergeCell ref="CC22:CD22"/>
    <mergeCell ref="CE22:CF22"/>
    <mergeCell ref="CG22:CH22"/>
    <mergeCell ref="CI22:CJ22"/>
    <mergeCell ref="CK22:CL22"/>
    <mergeCell ref="BO22:BP22"/>
    <mergeCell ref="BQ22:BR22"/>
    <mergeCell ref="BS22:BT22"/>
    <mergeCell ref="BU22:BV22"/>
    <mergeCell ref="BW22:BX22"/>
    <mergeCell ref="BY22:BZ22"/>
    <mergeCell ref="CA22:CB22"/>
    <mergeCell ref="S23:T23"/>
    <mergeCell ref="U23:V23"/>
    <mergeCell ref="W23:X23"/>
    <mergeCell ref="Y23:Z23"/>
    <mergeCell ref="AA23:AB23"/>
    <mergeCell ref="AC23:AD23"/>
    <mergeCell ref="AI23:AJ23"/>
    <mergeCell ref="E23:F23"/>
    <mergeCell ref="G23:H23"/>
    <mergeCell ref="I23:J23"/>
    <mergeCell ref="K23:L23"/>
    <mergeCell ref="M23:N23"/>
    <mergeCell ref="O23:P23"/>
    <mergeCell ref="Q23:R23"/>
    <mergeCell ref="AK22:AL22"/>
    <mergeCell ref="AM22:AN22"/>
    <mergeCell ref="S22:T22"/>
    <mergeCell ref="U22:V22"/>
    <mergeCell ref="W22:X22"/>
    <mergeCell ref="Y22:Z22"/>
    <mergeCell ref="AA22:AB22"/>
    <mergeCell ref="AC22:AD22"/>
    <mergeCell ref="AI22:AJ22"/>
    <mergeCell ref="BC24:BD24"/>
    <mergeCell ref="BE24:BF24"/>
    <mergeCell ref="AO24:AP24"/>
    <mergeCell ref="AQ24:AR24"/>
    <mergeCell ref="AS24:AT24"/>
    <mergeCell ref="AU24:AV24"/>
    <mergeCell ref="AW24:AX24"/>
    <mergeCell ref="AY24:AZ24"/>
    <mergeCell ref="BA24:BB24"/>
    <mergeCell ref="BM23:BN23"/>
    <mergeCell ref="BM24:BN24"/>
    <mergeCell ref="AY23:AZ23"/>
    <mergeCell ref="BA23:BB23"/>
    <mergeCell ref="BC23:BD23"/>
    <mergeCell ref="BE23:BF23"/>
    <mergeCell ref="BG23:BH23"/>
    <mergeCell ref="BO23:BP23"/>
    <mergeCell ref="BG24:BH24"/>
    <mergeCell ref="CE23:CF23"/>
    <mergeCell ref="CG23:CH23"/>
    <mergeCell ref="CI23:CJ23"/>
    <mergeCell ref="CK23:CL23"/>
    <mergeCell ref="BQ23:BR23"/>
    <mergeCell ref="BS23:BT23"/>
    <mergeCell ref="BU23:BV23"/>
    <mergeCell ref="BW23:BX23"/>
    <mergeCell ref="BY23:BZ23"/>
    <mergeCell ref="CA23:CB23"/>
    <mergeCell ref="CC23:CD23"/>
    <mergeCell ref="E24:F24"/>
    <mergeCell ref="G24:H24"/>
    <mergeCell ref="I24:J24"/>
    <mergeCell ref="K24:L24"/>
    <mergeCell ref="M24:N24"/>
    <mergeCell ref="O24:P24"/>
    <mergeCell ref="Q24:R24"/>
    <mergeCell ref="AK23:AL23"/>
    <mergeCell ref="AM23:AN23"/>
    <mergeCell ref="AO23:AP23"/>
    <mergeCell ref="AQ23:AR23"/>
    <mergeCell ref="AS23:AT23"/>
    <mergeCell ref="AU23:AV23"/>
    <mergeCell ref="AW23:AX23"/>
    <mergeCell ref="CC24:CD24"/>
    <mergeCell ref="CE24:CF24"/>
    <mergeCell ref="CG24:CH24"/>
    <mergeCell ref="CI24:CJ24"/>
    <mergeCell ref="CK24:CL24"/>
    <mergeCell ref="BO24:BP24"/>
    <mergeCell ref="BQ24:BR24"/>
    <mergeCell ref="CE25:CF25"/>
    <mergeCell ref="CG25:CH25"/>
    <mergeCell ref="CI25:CJ25"/>
    <mergeCell ref="CK25:CL25"/>
    <mergeCell ref="BQ25:BR25"/>
    <mergeCell ref="BS25:BT25"/>
    <mergeCell ref="BU25:BV25"/>
    <mergeCell ref="BW25:BX25"/>
    <mergeCell ref="BY25:BZ25"/>
    <mergeCell ref="CA25:CB25"/>
    <mergeCell ref="CC25:CD25"/>
    <mergeCell ref="BS24:BT24"/>
    <mergeCell ref="BU24:BV24"/>
    <mergeCell ref="BW24:BX24"/>
    <mergeCell ref="BY24:BZ24"/>
    <mergeCell ref="CA24:CB24"/>
    <mergeCell ref="S25:T25"/>
    <mergeCell ref="U25:V25"/>
    <mergeCell ref="W25:X25"/>
    <mergeCell ref="Y25:Z25"/>
    <mergeCell ref="AA25:AB25"/>
    <mergeCell ref="AC25:AD25"/>
    <mergeCell ref="AI25:AJ25"/>
    <mergeCell ref="AK24:AL24"/>
    <mergeCell ref="AM24:AN24"/>
    <mergeCell ref="S24:T24"/>
    <mergeCell ref="U24:V24"/>
    <mergeCell ref="W24:X24"/>
    <mergeCell ref="Y24:Z24"/>
    <mergeCell ref="AA24:AB24"/>
    <mergeCell ref="AC24:AD24"/>
    <mergeCell ref="AI24:AJ24"/>
    <mergeCell ref="E26:F26"/>
    <mergeCell ref="G26:H26"/>
    <mergeCell ref="I26:J26"/>
    <mergeCell ref="K26:L26"/>
    <mergeCell ref="M26:N26"/>
    <mergeCell ref="O26:P26"/>
    <mergeCell ref="Q26:R26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M25:BN25"/>
    <mergeCell ref="BO25:BP25"/>
    <mergeCell ref="E25:F25"/>
    <mergeCell ref="G25:H25"/>
    <mergeCell ref="I25:J25"/>
    <mergeCell ref="K25:L25"/>
    <mergeCell ref="M25:N25"/>
    <mergeCell ref="O25:P25"/>
    <mergeCell ref="Q25:R25"/>
    <mergeCell ref="AK25:AL25"/>
    <mergeCell ref="AM25:AN25"/>
    <mergeCell ref="AO25:AP25"/>
    <mergeCell ref="AQ25:AR25"/>
  </mergeCells>
  <phoneticPr fontId="10"/>
  <conditionalFormatting sqref="A5:B35 AE5:AF35">
    <cfRule type="expression" dxfId="17" priority="1">
      <formula>WEEKDAY($A5)=1</formula>
    </cfRule>
    <cfRule type="expression" dxfId="16" priority="2">
      <formula>WEEKDAY($A5)=7</formula>
    </cfRule>
  </conditionalFormatting>
  <conditionalFormatting sqref="A33:B35 AE33:AF35">
    <cfRule type="expression" dxfId="15" priority="3">
      <formula>DAY($A33)&lt;5</formula>
    </cfRule>
  </conditionalFormatting>
  <conditionalFormatting sqref="D5:E35 G5:G35 I5:I35 K5:K35 M5:M35 O5:O35 Q5:Q35 S5:S35 U5:U35 W5:W35 Y5:Y35 AA5:AA35 AC5:AC35">
    <cfRule type="containsBlanks" dxfId="14" priority="4">
      <formula>LEN(TRIM(D5))=0</formula>
    </cfRule>
  </conditionalFormatting>
  <conditionalFormatting sqref="AH5:AI35 AK5:AK35 AM5:AM35 AO5:AO35 AQ5:AQ35 AS5:AS35 AU5:AU35 AW5:AW35 AY5:AY35 BA5:BA35 BC5:BC35 BE5:BE35 BG5:BG35">
    <cfRule type="containsBlanks" dxfId="13" priority="5">
      <formula>LEN(TRIM(AH5))=0</formula>
    </cfRule>
  </conditionalFormatting>
  <conditionalFormatting sqref="BI5:BJ35">
    <cfRule type="expression" dxfId="12" priority="6">
      <formula>WEEKDAY($A5)=1</formula>
    </cfRule>
    <cfRule type="expression" dxfId="11" priority="7">
      <formula>WEEKDAY($A5)=7</formula>
    </cfRule>
  </conditionalFormatting>
  <conditionalFormatting sqref="BI33:BJ35">
    <cfRule type="expression" dxfId="10" priority="8">
      <formula>DAY($A33)&lt;5</formula>
    </cfRule>
  </conditionalFormatting>
  <conditionalFormatting sqref="BL5:BM35 BO5:BO35 BQ5:BQ35 BS5:BS35 BU5:BU35 BW5:BW35 BY5:BY35 CA5:CA35 CC5:CC35 CE5:CE35 CG5:CG35 CI5:CI35 CK5:CK35">
    <cfRule type="containsBlanks" dxfId="9" priority="9">
      <formula>LEN(TRIM(BL5))=0</formula>
    </cfRule>
  </conditionalFormatting>
  <dataValidations count="2">
    <dataValidation type="list" allowBlank="1" showErrorMessage="1" sqref="F1" xr:uid="{00000000-0002-0000-0C00-000000000000}">
      <formula1>"1,2,3,4,5,6,7,8,9,10,11,12"</formula1>
    </dataValidation>
    <dataValidation type="list" allowBlank="1" showErrorMessage="1" sqref="D5:E35 G5:G35 I5:I35 K5:K35 M5:M35 O5:O35 Q5:Q35 S5:S35 U5:U35 W5:W35 Y5:Y35 AA5:AA35 AC5:AC35 AH5:AI35 AK5:AK35 AM5:AM35 AO5:AO35 AQ5:AQ35 AS5:AS35 AU5:AU35 AW5:AW35 AY5:AY35 BA5:BA35 BC5:BC35 BE5:BE35 BG5:BG35 BL5:BM35 BO5:BO35 BQ5:BQ35 BS5:BS35 BU5:BU35 BW5:BW35 BY5:BY35 CA5:CA35 CC5:CC35 CE5:CE35 CG5:CG35 CI5:CI35 CK5:CK35" xr:uid="{00000000-0002-0000-0C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P35"/>
  <sheetViews>
    <sheetView view="pageBreakPreview" zoomScale="40" zoomScaleNormal="55" zoomScaleSheetLayoutView="40" workbookViewId="0">
      <selection activeCell="Q63" sqref="Q63"/>
    </sheetView>
  </sheetViews>
  <sheetFormatPr defaultColWidth="12.6640625" defaultRowHeight="15" customHeight="1"/>
  <cols>
    <col min="1" max="90" width="4.33203125" customWidth="1"/>
    <col min="91" max="94" width="11.109375" customWidth="1"/>
  </cols>
  <sheetData>
    <row r="1" spans="1:94" ht="58.5" customHeight="1" thickBot="1">
      <c r="A1" s="4" t="s">
        <v>20</v>
      </c>
      <c r="B1" s="40" t="s">
        <v>21</v>
      </c>
      <c r="C1" s="41"/>
      <c r="D1" s="4">
        <v>8</v>
      </c>
      <c r="E1" s="4" t="s">
        <v>22</v>
      </c>
      <c r="F1" s="25">
        <v>3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2">
        <f ca="1">TODAY()</f>
        <v>45653</v>
      </c>
      <c r="AB1" s="43"/>
      <c r="AC1" s="43"/>
      <c r="AD1" s="43"/>
      <c r="AE1" s="43"/>
      <c r="AF1" s="44"/>
      <c r="AG1" s="45" t="s">
        <v>27</v>
      </c>
      <c r="AH1" s="41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45"/>
      <c r="BL1" s="41"/>
      <c r="BM1" s="4"/>
      <c r="BN1" s="4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7"/>
      <c r="CN1" s="7"/>
      <c r="CO1" s="7"/>
      <c r="CP1" s="7"/>
    </row>
    <row r="2" spans="1:94" ht="27" customHeight="1" thickBot="1">
      <c r="A2" s="46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  <c r="AE2" s="8"/>
      <c r="AF2" s="46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8"/>
      <c r="BI2" s="8"/>
      <c r="BJ2" s="46" t="s">
        <v>31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8"/>
      <c r="CM2" s="9"/>
      <c r="CN2" s="9"/>
      <c r="CO2" s="9"/>
      <c r="CP2" s="9"/>
    </row>
    <row r="3" spans="1:94" ht="21" customHeight="1">
      <c r="A3" s="34" t="s">
        <v>32</v>
      </c>
      <c r="B3" s="36" t="s">
        <v>33</v>
      </c>
      <c r="C3" s="26"/>
      <c r="D3" s="38">
        <v>9</v>
      </c>
      <c r="E3" s="39"/>
      <c r="F3" s="38">
        <v>10</v>
      </c>
      <c r="G3" s="39"/>
      <c r="H3" s="38">
        <v>11</v>
      </c>
      <c r="I3" s="39"/>
      <c r="J3" s="38">
        <v>12</v>
      </c>
      <c r="K3" s="39"/>
      <c r="L3" s="38">
        <v>13</v>
      </c>
      <c r="M3" s="39"/>
      <c r="N3" s="38">
        <v>14</v>
      </c>
      <c r="O3" s="39"/>
      <c r="P3" s="38">
        <v>15</v>
      </c>
      <c r="Q3" s="39"/>
      <c r="R3" s="38">
        <v>16</v>
      </c>
      <c r="S3" s="39"/>
      <c r="T3" s="38">
        <v>17</v>
      </c>
      <c r="U3" s="39"/>
      <c r="V3" s="38">
        <v>18</v>
      </c>
      <c r="W3" s="39"/>
      <c r="X3" s="38">
        <v>19</v>
      </c>
      <c r="Y3" s="39"/>
      <c r="Z3" s="38">
        <v>20</v>
      </c>
      <c r="AA3" s="39"/>
      <c r="AB3" s="38">
        <v>21</v>
      </c>
      <c r="AC3" s="39"/>
      <c r="AD3" s="27"/>
      <c r="AE3" s="49" t="s">
        <v>32</v>
      </c>
      <c r="AF3" s="36" t="s">
        <v>33</v>
      </c>
      <c r="AG3" s="11"/>
      <c r="AH3" s="32">
        <v>9</v>
      </c>
      <c r="AI3" s="33"/>
      <c r="AJ3" s="32">
        <v>10</v>
      </c>
      <c r="AK3" s="33"/>
      <c r="AL3" s="32">
        <v>11</v>
      </c>
      <c r="AM3" s="33"/>
      <c r="AN3" s="32">
        <v>12</v>
      </c>
      <c r="AO3" s="33"/>
      <c r="AP3" s="32">
        <v>13</v>
      </c>
      <c r="AQ3" s="33"/>
      <c r="AR3" s="32">
        <v>14</v>
      </c>
      <c r="AS3" s="33"/>
      <c r="AT3" s="32">
        <v>15</v>
      </c>
      <c r="AU3" s="33"/>
      <c r="AV3" s="32">
        <v>16</v>
      </c>
      <c r="AW3" s="33"/>
      <c r="AX3" s="32">
        <v>17</v>
      </c>
      <c r="AY3" s="33"/>
      <c r="AZ3" s="32">
        <v>18</v>
      </c>
      <c r="BA3" s="33"/>
      <c r="BB3" s="32">
        <v>19</v>
      </c>
      <c r="BC3" s="33"/>
      <c r="BD3" s="32">
        <v>20</v>
      </c>
      <c r="BE3" s="33"/>
      <c r="BF3" s="32">
        <v>21</v>
      </c>
      <c r="BG3" s="33"/>
      <c r="BH3" s="12"/>
      <c r="BI3" s="49" t="s">
        <v>32</v>
      </c>
      <c r="BJ3" s="36" t="s">
        <v>33</v>
      </c>
      <c r="BK3" s="11"/>
      <c r="BL3" s="32">
        <v>9</v>
      </c>
      <c r="BM3" s="33"/>
      <c r="BN3" s="32">
        <v>10</v>
      </c>
      <c r="BO3" s="33"/>
      <c r="BP3" s="32">
        <v>11</v>
      </c>
      <c r="BQ3" s="33"/>
      <c r="BR3" s="32">
        <v>12</v>
      </c>
      <c r="BS3" s="33"/>
      <c r="BT3" s="32">
        <v>13</v>
      </c>
      <c r="BU3" s="33"/>
      <c r="BV3" s="32">
        <v>14</v>
      </c>
      <c r="BW3" s="33"/>
      <c r="BX3" s="32">
        <v>15</v>
      </c>
      <c r="BY3" s="33"/>
      <c r="BZ3" s="32">
        <v>16</v>
      </c>
      <c r="CA3" s="33"/>
      <c r="CB3" s="32">
        <v>17</v>
      </c>
      <c r="CC3" s="33"/>
      <c r="CD3" s="32">
        <v>18</v>
      </c>
      <c r="CE3" s="33"/>
      <c r="CF3" s="32">
        <v>19</v>
      </c>
      <c r="CG3" s="33"/>
      <c r="CH3" s="32">
        <v>20</v>
      </c>
      <c r="CI3" s="33"/>
      <c r="CJ3" s="32">
        <v>21</v>
      </c>
      <c r="CK3" s="33"/>
      <c r="CL3" s="12"/>
      <c r="CM3" s="9"/>
      <c r="CN3" s="9"/>
      <c r="CO3" s="9"/>
      <c r="CP3" s="9"/>
    </row>
    <row r="4" spans="1:94" ht="9.75" customHeight="1" thickBot="1">
      <c r="A4" s="35"/>
      <c r="B4" s="37"/>
      <c r="C4" s="26"/>
      <c r="D4" s="13"/>
      <c r="E4" s="27"/>
      <c r="F4" s="27"/>
      <c r="G4" s="14"/>
      <c r="H4" s="27"/>
      <c r="I4" s="14"/>
      <c r="J4" s="13"/>
      <c r="K4" s="27"/>
      <c r="L4" s="27"/>
      <c r="M4" s="14"/>
      <c r="N4" s="27"/>
      <c r="O4" s="14"/>
      <c r="P4" s="13"/>
      <c r="Q4" s="27"/>
      <c r="R4" s="13"/>
      <c r="S4" s="27"/>
      <c r="T4" s="13"/>
      <c r="U4" s="27"/>
      <c r="V4" s="27"/>
      <c r="W4" s="14"/>
      <c r="X4" s="13"/>
      <c r="Y4" s="27"/>
      <c r="Z4" s="13"/>
      <c r="AA4" s="27"/>
      <c r="AB4" s="13"/>
      <c r="AC4" s="27"/>
      <c r="AD4" s="27"/>
      <c r="AE4" s="50"/>
      <c r="AF4" s="50"/>
      <c r="AG4" s="26"/>
      <c r="AH4" s="13"/>
      <c r="AI4" s="27"/>
      <c r="AJ4" s="27"/>
      <c r="AK4" s="14"/>
      <c r="AL4" s="27"/>
      <c r="AM4" s="14"/>
      <c r="AN4" s="13"/>
      <c r="AO4" s="27"/>
      <c r="AP4" s="27"/>
      <c r="AQ4" s="14"/>
      <c r="AR4" s="27"/>
      <c r="AS4" s="14"/>
      <c r="AT4" s="13"/>
      <c r="AU4" s="27"/>
      <c r="AV4" s="13"/>
      <c r="AW4" s="27"/>
      <c r="AX4" s="13"/>
      <c r="AY4" s="27"/>
      <c r="AZ4" s="27"/>
      <c r="BA4" s="14"/>
      <c r="BB4" s="13"/>
      <c r="BC4" s="27"/>
      <c r="BD4" s="13"/>
      <c r="BE4" s="27"/>
      <c r="BF4" s="13"/>
      <c r="BG4" s="27"/>
      <c r="BH4" s="13"/>
      <c r="BI4" s="50"/>
      <c r="BJ4" s="50"/>
      <c r="BK4" s="26"/>
      <c r="BL4" s="13"/>
      <c r="BM4" s="27"/>
      <c r="BN4" s="27"/>
      <c r="BO4" s="14"/>
      <c r="BP4" s="27"/>
      <c r="BQ4" s="14"/>
      <c r="BR4" s="13"/>
      <c r="BS4" s="27"/>
      <c r="BT4" s="27"/>
      <c r="BU4" s="14"/>
      <c r="BV4" s="27"/>
      <c r="BW4" s="14"/>
      <c r="BX4" s="13"/>
      <c r="BY4" s="27"/>
      <c r="BZ4" s="13"/>
      <c r="CA4" s="27"/>
      <c r="CB4" s="13"/>
      <c r="CC4" s="27"/>
      <c r="CD4" s="27"/>
      <c r="CE4" s="14"/>
      <c r="CF4" s="13"/>
      <c r="CG4" s="27"/>
      <c r="CH4" s="13"/>
      <c r="CI4" s="27"/>
      <c r="CJ4" s="13"/>
      <c r="CK4" s="27"/>
      <c r="CL4" s="13"/>
      <c r="CM4" s="9"/>
      <c r="CN4" s="9"/>
      <c r="CO4" s="9"/>
      <c r="CP4" s="9"/>
    </row>
    <row r="5" spans="1:94" ht="54" customHeight="1" thickBot="1">
      <c r="A5" s="15">
        <f>DATE($D$1+2018,$F$1,1)</f>
        <v>46082</v>
      </c>
      <c r="B5" s="16" t="str">
        <f t="shared" ref="B5:B35" si="0">TEXT(A5,"aaa")</f>
        <v>日</v>
      </c>
      <c r="C5" s="17"/>
      <c r="D5" s="22"/>
      <c r="E5" s="29"/>
      <c r="F5" s="30"/>
      <c r="G5" s="29"/>
      <c r="H5" s="30"/>
      <c r="I5" s="29"/>
      <c r="J5" s="30"/>
      <c r="K5" s="29"/>
      <c r="L5" s="30"/>
      <c r="M5" s="29"/>
      <c r="N5" s="30"/>
      <c r="O5" s="29"/>
      <c r="P5" s="30"/>
      <c r="Q5" s="29"/>
      <c r="R5" s="30"/>
      <c r="S5" s="29"/>
      <c r="T5" s="30"/>
      <c r="U5" s="29"/>
      <c r="V5" s="30"/>
      <c r="W5" s="29"/>
      <c r="X5" s="30"/>
      <c r="Y5" s="29"/>
      <c r="Z5" s="30"/>
      <c r="AA5" s="29"/>
      <c r="AB5" s="30"/>
      <c r="AC5" s="29"/>
      <c r="AD5" s="30"/>
      <c r="AE5" s="15">
        <f>DATE($D$1+2018,$F$1,1)</f>
        <v>46082</v>
      </c>
      <c r="AF5" s="16" t="str">
        <f t="shared" ref="AF5:AF35" si="1">TEXT(AE5,"aaa")</f>
        <v>日</v>
      </c>
      <c r="AG5" s="17"/>
      <c r="AH5" s="22"/>
      <c r="AI5" s="29"/>
      <c r="AJ5" s="30"/>
      <c r="AK5" s="29"/>
      <c r="AL5" s="30"/>
      <c r="AM5" s="29"/>
      <c r="AN5" s="30"/>
      <c r="AO5" s="29"/>
      <c r="AP5" s="30"/>
      <c r="AQ5" s="29"/>
      <c r="AR5" s="30"/>
      <c r="AS5" s="29"/>
      <c r="AT5" s="30"/>
      <c r="AU5" s="29"/>
      <c r="AV5" s="30"/>
      <c r="AW5" s="29"/>
      <c r="AX5" s="30"/>
      <c r="AY5" s="29"/>
      <c r="AZ5" s="30"/>
      <c r="BA5" s="29"/>
      <c r="BB5" s="30"/>
      <c r="BC5" s="29"/>
      <c r="BD5" s="30"/>
      <c r="BE5" s="29"/>
      <c r="BF5" s="30"/>
      <c r="BG5" s="29"/>
      <c r="BH5" s="30"/>
      <c r="BI5" s="15">
        <f>DATE($D$1+2018,$F$1,1)</f>
        <v>46082</v>
      </c>
      <c r="BJ5" s="16" t="str">
        <f t="shared" ref="BJ5:BJ35" si="2">TEXT(BI5,"aaa")</f>
        <v>日</v>
      </c>
      <c r="BK5" s="17"/>
      <c r="BL5" s="22"/>
      <c r="BM5" s="29"/>
      <c r="BN5" s="30"/>
      <c r="BO5" s="29"/>
      <c r="BP5" s="30"/>
      <c r="BQ5" s="29"/>
      <c r="BR5" s="30"/>
      <c r="BS5" s="29"/>
      <c r="BT5" s="30"/>
      <c r="BU5" s="29"/>
      <c r="BV5" s="30"/>
      <c r="BW5" s="29"/>
      <c r="BX5" s="30"/>
      <c r="BY5" s="29"/>
      <c r="BZ5" s="30"/>
      <c r="CA5" s="29"/>
      <c r="CB5" s="30"/>
      <c r="CC5" s="29"/>
      <c r="CD5" s="30"/>
      <c r="CE5" s="29"/>
      <c r="CF5" s="30"/>
      <c r="CG5" s="29"/>
      <c r="CH5" s="30"/>
      <c r="CI5" s="29"/>
      <c r="CJ5" s="30"/>
      <c r="CK5" s="29"/>
      <c r="CL5" s="31"/>
      <c r="CM5" s="9"/>
      <c r="CN5" s="9"/>
      <c r="CO5" s="9"/>
      <c r="CP5" s="9"/>
    </row>
    <row r="6" spans="1:94" ht="54" customHeight="1" thickBot="1">
      <c r="A6" s="15">
        <f>DATE($D$1+2018,$F$1,2)</f>
        <v>46083</v>
      </c>
      <c r="B6" s="16" t="str">
        <f t="shared" si="0"/>
        <v>月</v>
      </c>
      <c r="C6" s="17"/>
      <c r="D6" s="22"/>
      <c r="E6" s="29" t="s">
        <v>34</v>
      </c>
      <c r="F6" s="30"/>
      <c r="G6" s="29" t="s">
        <v>34</v>
      </c>
      <c r="H6" s="30"/>
      <c r="I6" s="29" t="s">
        <v>34</v>
      </c>
      <c r="J6" s="30"/>
      <c r="K6" s="29" t="s">
        <v>34</v>
      </c>
      <c r="L6" s="30"/>
      <c r="M6" s="29" t="s">
        <v>34</v>
      </c>
      <c r="N6" s="30"/>
      <c r="O6" s="29" t="s">
        <v>34</v>
      </c>
      <c r="P6" s="30"/>
      <c r="Q6" s="29" t="s">
        <v>34</v>
      </c>
      <c r="R6" s="30"/>
      <c r="S6" s="29" t="s">
        <v>34</v>
      </c>
      <c r="T6" s="30"/>
      <c r="U6" s="29" t="s">
        <v>34</v>
      </c>
      <c r="V6" s="30"/>
      <c r="W6" s="29" t="s">
        <v>34</v>
      </c>
      <c r="X6" s="30"/>
      <c r="Y6" s="29" t="s">
        <v>34</v>
      </c>
      <c r="Z6" s="30"/>
      <c r="AA6" s="29" t="s">
        <v>34</v>
      </c>
      <c r="AB6" s="30"/>
      <c r="AC6" s="29" t="s">
        <v>34</v>
      </c>
      <c r="AD6" s="30"/>
      <c r="AE6" s="15">
        <f>DATE($D$1+2018,$F$1,2)</f>
        <v>46083</v>
      </c>
      <c r="AF6" s="16" t="str">
        <f t="shared" si="1"/>
        <v>月</v>
      </c>
      <c r="AG6" s="17"/>
      <c r="AH6" s="22"/>
      <c r="AI6" s="29" t="s">
        <v>34</v>
      </c>
      <c r="AJ6" s="30"/>
      <c r="AK6" s="29" t="s">
        <v>34</v>
      </c>
      <c r="AL6" s="30"/>
      <c r="AM6" s="29" t="s">
        <v>34</v>
      </c>
      <c r="AN6" s="30"/>
      <c r="AO6" s="29" t="s">
        <v>34</v>
      </c>
      <c r="AP6" s="30"/>
      <c r="AQ6" s="29" t="s">
        <v>34</v>
      </c>
      <c r="AR6" s="30"/>
      <c r="AS6" s="29" t="s">
        <v>34</v>
      </c>
      <c r="AT6" s="30"/>
      <c r="AU6" s="29" t="s">
        <v>34</v>
      </c>
      <c r="AV6" s="30"/>
      <c r="AW6" s="29" t="s">
        <v>34</v>
      </c>
      <c r="AX6" s="30"/>
      <c r="AY6" s="29" t="s">
        <v>34</v>
      </c>
      <c r="AZ6" s="30"/>
      <c r="BA6" s="29" t="s">
        <v>34</v>
      </c>
      <c r="BB6" s="30"/>
      <c r="BC6" s="29" t="s">
        <v>34</v>
      </c>
      <c r="BD6" s="30"/>
      <c r="BE6" s="29" t="s">
        <v>34</v>
      </c>
      <c r="BF6" s="30"/>
      <c r="BG6" s="29" t="s">
        <v>34</v>
      </c>
      <c r="BH6" s="30"/>
      <c r="BI6" s="15">
        <f>DATE($D$1+2018,$F$1,2)</f>
        <v>46083</v>
      </c>
      <c r="BJ6" s="16" t="str">
        <f t="shared" si="2"/>
        <v>月</v>
      </c>
      <c r="BK6" s="17"/>
      <c r="BL6" s="22"/>
      <c r="BM6" s="29" t="s">
        <v>34</v>
      </c>
      <c r="BN6" s="30"/>
      <c r="BO6" s="29" t="s">
        <v>34</v>
      </c>
      <c r="BP6" s="30"/>
      <c r="BQ6" s="29" t="s">
        <v>34</v>
      </c>
      <c r="BR6" s="30"/>
      <c r="BS6" s="29" t="s">
        <v>34</v>
      </c>
      <c r="BT6" s="30"/>
      <c r="BU6" s="29" t="s">
        <v>34</v>
      </c>
      <c r="BV6" s="30"/>
      <c r="BW6" s="29" t="s">
        <v>34</v>
      </c>
      <c r="BX6" s="30"/>
      <c r="BY6" s="29" t="s">
        <v>34</v>
      </c>
      <c r="BZ6" s="30"/>
      <c r="CA6" s="29" t="s">
        <v>34</v>
      </c>
      <c r="CB6" s="30"/>
      <c r="CC6" s="29" t="s">
        <v>34</v>
      </c>
      <c r="CD6" s="30"/>
      <c r="CE6" s="29" t="s">
        <v>34</v>
      </c>
      <c r="CF6" s="30"/>
      <c r="CG6" s="29" t="s">
        <v>34</v>
      </c>
      <c r="CH6" s="30"/>
      <c r="CI6" s="29" t="s">
        <v>34</v>
      </c>
      <c r="CJ6" s="30"/>
      <c r="CK6" s="29" t="s">
        <v>34</v>
      </c>
      <c r="CL6" s="31"/>
      <c r="CM6" s="9"/>
      <c r="CN6" s="9"/>
      <c r="CO6" s="9"/>
      <c r="CP6" s="9"/>
    </row>
    <row r="7" spans="1:94" ht="54" customHeight="1" thickBot="1">
      <c r="A7" s="15">
        <f>DATE($D$1+2018,$F$1,3)</f>
        <v>46084</v>
      </c>
      <c r="B7" s="16" t="str">
        <f t="shared" si="0"/>
        <v>火</v>
      </c>
      <c r="C7" s="17"/>
      <c r="D7" s="22"/>
      <c r="E7" s="29" t="s">
        <v>34</v>
      </c>
      <c r="F7" s="30"/>
      <c r="G7" s="29" t="s">
        <v>34</v>
      </c>
      <c r="H7" s="30"/>
      <c r="I7" s="29" t="s">
        <v>34</v>
      </c>
      <c r="J7" s="30"/>
      <c r="K7" s="29" t="s">
        <v>34</v>
      </c>
      <c r="L7" s="30"/>
      <c r="M7" s="29" t="s">
        <v>34</v>
      </c>
      <c r="N7" s="30"/>
      <c r="O7" s="29" t="s">
        <v>34</v>
      </c>
      <c r="P7" s="30"/>
      <c r="Q7" s="29" t="s">
        <v>34</v>
      </c>
      <c r="R7" s="30"/>
      <c r="S7" s="29" t="s">
        <v>34</v>
      </c>
      <c r="T7" s="30"/>
      <c r="U7" s="29" t="s">
        <v>34</v>
      </c>
      <c r="V7" s="30"/>
      <c r="W7" s="29" t="s">
        <v>34</v>
      </c>
      <c r="X7" s="30"/>
      <c r="Y7" s="29" t="s">
        <v>34</v>
      </c>
      <c r="Z7" s="30"/>
      <c r="AA7" s="29" t="s">
        <v>34</v>
      </c>
      <c r="AB7" s="30"/>
      <c r="AC7" s="29" t="s">
        <v>34</v>
      </c>
      <c r="AD7" s="30"/>
      <c r="AE7" s="15">
        <f>DATE($D$1+2018,$F$1,3)</f>
        <v>46084</v>
      </c>
      <c r="AF7" s="16" t="str">
        <f t="shared" si="1"/>
        <v>火</v>
      </c>
      <c r="AG7" s="17"/>
      <c r="AH7" s="22"/>
      <c r="AI7" s="29" t="s">
        <v>34</v>
      </c>
      <c r="AJ7" s="30"/>
      <c r="AK7" s="29" t="s">
        <v>34</v>
      </c>
      <c r="AL7" s="30"/>
      <c r="AM7" s="29" t="s">
        <v>34</v>
      </c>
      <c r="AN7" s="30"/>
      <c r="AO7" s="29" t="s">
        <v>34</v>
      </c>
      <c r="AP7" s="30"/>
      <c r="AQ7" s="29" t="s">
        <v>34</v>
      </c>
      <c r="AR7" s="30"/>
      <c r="AS7" s="29" t="s">
        <v>34</v>
      </c>
      <c r="AT7" s="30"/>
      <c r="AU7" s="29" t="s">
        <v>34</v>
      </c>
      <c r="AV7" s="30"/>
      <c r="AW7" s="29" t="s">
        <v>34</v>
      </c>
      <c r="AX7" s="30"/>
      <c r="AY7" s="29" t="s">
        <v>34</v>
      </c>
      <c r="AZ7" s="30"/>
      <c r="BA7" s="29" t="s">
        <v>34</v>
      </c>
      <c r="BB7" s="30"/>
      <c r="BC7" s="29" t="s">
        <v>34</v>
      </c>
      <c r="BD7" s="30"/>
      <c r="BE7" s="29" t="s">
        <v>34</v>
      </c>
      <c r="BF7" s="30"/>
      <c r="BG7" s="29" t="s">
        <v>34</v>
      </c>
      <c r="BH7" s="30"/>
      <c r="BI7" s="15">
        <f>DATE($D$1+2018,$F$1,3)</f>
        <v>46084</v>
      </c>
      <c r="BJ7" s="16" t="str">
        <f t="shared" si="2"/>
        <v>火</v>
      </c>
      <c r="BK7" s="17"/>
      <c r="BL7" s="22"/>
      <c r="BM7" s="29" t="s">
        <v>34</v>
      </c>
      <c r="BN7" s="30"/>
      <c r="BO7" s="29" t="s">
        <v>34</v>
      </c>
      <c r="BP7" s="30"/>
      <c r="BQ7" s="29" t="s">
        <v>34</v>
      </c>
      <c r="BR7" s="30"/>
      <c r="BS7" s="29" t="s">
        <v>34</v>
      </c>
      <c r="BT7" s="30"/>
      <c r="BU7" s="29" t="s">
        <v>34</v>
      </c>
      <c r="BV7" s="30"/>
      <c r="BW7" s="29" t="s">
        <v>34</v>
      </c>
      <c r="BX7" s="30"/>
      <c r="BY7" s="29" t="s">
        <v>34</v>
      </c>
      <c r="BZ7" s="30"/>
      <c r="CA7" s="29" t="s">
        <v>34</v>
      </c>
      <c r="CB7" s="30"/>
      <c r="CC7" s="29" t="s">
        <v>34</v>
      </c>
      <c r="CD7" s="30"/>
      <c r="CE7" s="29" t="s">
        <v>34</v>
      </c>
      <c r="CF7" s="30"/>
      <c r="CG7" s="29" t="s">
        <v>34</v>
      </c>
      <c r="CH7" s="30"/>
      <c r="CI7" s="29" t="s">
        <v>34</v>
      </c>
      <c r="CJ7" s="30"/>
      <c r="CK7" s="29" t="s">
        <v>34</v>
      </c>
      <c r="CL7" s="31"/>
      <c r="CM7" s="9"/>
      <c r="CN7" s="9"/>
      <c r="CO7" s="9"/>
      <c r="CP7" s="9"/>
    </row>
    <row r="8" spans="1:94" ht="54" customHeight="1" thickBot="1">
      <c r="A8" s="15">
        <f>DATE($D$1+2018,$F$1,4)</f>
        <v>46085</v>
      </c>
      <c r="B8" s="16" t="str">
        <f t="shared" si="0"/>
        <v>水</v>
      </c>
      <c r="C8" s="17"/>
      <c r="D8" s="22"/>
      <c r="E8" s="29" t="s">
        <v>34</v>
      </c>
      <c r="F8" s="30"/>
      <c r="G8" s="29" t="s">
        <v>34</v>
      </c>
      <c r="H8" s="30"/>
      <c r="I8" s="29" t="s">
        <v>34</v>
      </c>
      <c r="J8" s="30"/>
      <c r="K8" s="29" t="s">
        <v>34</v>
      </c>
      <c r="L8" s="30"/>
      <c r="M8" s="29" t="s">
        <v>34</v>
      </c>
      <c r="N8" s="30"/>
      <c r="O8" s="29" t="s">
        <v>34</v>
      </c>
      <c r="P8" s="30"/>
      <c r="Q8" s="29" t="s">
        <v>34</v>
      </c>
      <c r="R8" s="30"/>
      <c r="S8" s="29" t="s">
        <v>34</v>
      </c>
      <c r="T8" s="30"/>
      <c r="U8" s="29" t="s">
        <v>34</v>
      </c>
      <c r="V8" s="30"/>
      <c r="W8" s="29" t="s">
        <v>34</v>
      </c>
      <c r="X8" s="30"/>
      <c r="Y8" s="29" t="s">
        <v>34</v>
      </c>
      <c r="Z8" s="30"/>
      <c r="AA8" s="29" t="s">
        <v>34</v>
      </c>
      <c r="AB8" s="30"/>
      <c r="AC8" s="29" t="s">
        <v>34</v>
      </c>
      <c r="AD8" s="30"/>
      <c r="AE8" s="15">
        <f>DATE($D$1+2018,$F$1,4)</f>
        <v>46085</v>
      </c>
      <c r="AF8" s="16" t="str">
        <f t="shared" si="1"/>
        <v>水</v>
      </c>
      <c r="AG8" s="17"/>
      <c r="AH8" s="22"/>
      <c r="AI8" s="29" t="s">
        <v>34</v>
      </c>
      <c r="AJ8" s="30"/>
      <c r="AK8" s="29" t="s">
        <v>34</v>
      </c>
      <c r="AL8" s="30"/>
      <c r="AM8" s="29" t="s">
        <v>34</v>
      </c>
      <c r="AN8" s="30"/>
      <c r="AO8" s="29" t="s">
        <v>34</v>
      </c>
      <c r="AP8" s="30"/>
      <c r="AQ8" s="29" t="s">
        <v>34</v>
      </c>
      <c r="AR8" s="30"/>
      <c r="AS8" s="29" t="s">
        <v>34</v>
      </c>
      <c r="AT8" s="30"/>
      <c r="AU8" s="29" t="s">
        <v>34</v>
      </c>
      <c r="AV8" s="30"/>
      <c r="AW8" s="29" t="s">
        <v>34</v>
      </c>
      <c r="AX8" s="30"/>
      <c r="AY8" s="29" t="s">
        <v>34</v>
      </c>
      <c r="AZ8" s="30"/>
      <c r="BA8" s="29" t="s">
        <v>34</v>
      </c>
      <c r="BB8" s="30"/>
      <c r="BC8" s="29" t="s">
        <v>34</v>
      </c>
      <c r="BD8" s="30"/>
      <c r="BE8" s="29" t="s">
        <v>34</v>
      </c>
      <c r="BF8" s="30"/>
      <c r="BG8" s="29" t="s">
        <v>34</v>
      </c>
      <c r="BH8" s="30"/>
      <c r="BI8" s="15">
        <f>DATE($D$1+2018,$F$1,4)</f>
        <v>46085</v>
      </c>
      <c r="BJ8" s="16" t="str">
        <f t="shared" si="2"/>
        <v>水</v>
      </c>
      <c r="BK8" s="17"/>
      <c r="BL8" s="22"/>
      <c r="BM8" s="29" t="s">
        <v>34</v>
      </c>
      <c r="BN8" s="30"/>
      <c r="BO8" s="29" t="s">
        <v>34</v>
      </c>
      <c r="BP8" s="30"/>
      <c r="BQ8" s="29" t="s">
        <v>34</v>
      </c>
      <c r="BR8" s="30"/>
      <c r="BS8" s="29" t="s">
        <v>34</v>
      </c>
      <c r="BT8" s="30"/>
      <c r="BU8" s="29" t="s">
        <v>34</v>
      </c>
      <c r="BV8" s="30"/>
      <c r="BW8" s="29" t="s">
        <v>34</v>
      </c>
      <c r="BX8" s="30"/>
      <c r="BY8" s="29" t="s">
        <v>34</v>
      </c>
      <c r="BZ8" s="30"/>
      <c r="CA8" s="29" t="s">
        <v>34</v>
      </c>
      <c r="CB8" s="30"/>
      <c r="CC8" s="29" t="s">
        <v>34</v>
      </c>
      <c r="CD8" s="30"/>
      <c r="CE8" s="29" t="s">
        <v>34</v>
      </c>
      <c r="CF8" s="30"/>
      <c r="CG8" s="29" t="s">
        <v>34</v>
      </c>
      <c r="CH8" s="30"/>
      <c r="CI8" s="29" t="s">
        <v>34</v>
      </c>
      <c r="CJ8" s="30"/>
      <c r="CK8" s="29" t="s">
        <v>34</v>
      </c>
      <c r="CL8" s="31"/>
      <c r="CM8" s="9"/>
      <c r="CN8" s="9"/>
      <c r="CO8" s="9"/>
      <c r="CP8" s="9"/>
    </row>
    <row r="9" spans="1:94" ht="54" customHeight="1" thickBot="1">
      <c r="A9" s="15">
        <f>DATE($D$1+2018,$F$1,5)</f>
        <v>46086</v>
      </c>
      <c r="B9" s="16" t="str">
        <f t="shared" si="0"/>
        <v>木</v>
      </c>
      <c r="C9" s="17"/>
      <c r="D9" s="22"/>
      <c r="E9" s="29" t="s">
        <v>34</v>
      </c>
      <c r="F9" s="30"/>
      <c r="G9" s="29" t="s">
        <v>34</v>
      </c>
      <c r="H9" s="30"/>
      <c r="I9" s="29" t="s">
        <v>34</v>
      </c>
      <c r="J9" s="30"/>
      <c r="K9" s="29" t="s">
        <v>34</v>
      </c>
      <c r="L9" s="30"/>
      <c r="M9" s="29" t="s">
        <v>34</v>
      </c>
      <c r="N9" s="30"/>
      <c r="O9" s="29" t="s">
        <v>34</v>
      </c>
      <c r="P9" s="30"/>
      <c r="Q9" s="29" t="s">
        <v>34</v>
      </c>
      <c r="R9" s="30"/>
      <c r="S9" s="29" t="s">
        <v>34</v>
      </c>
      <c r="T9" s="30"/>
      <c r="U9" s="29" t="s">
        <v>34</v>
      </c>
      <c r="V9" s="30"/>
      <c r="W9" s="29" t="s">
        <v>34</v>
      </c>
      <c r="X9" s="30"/>
      <c r="Y9" s="29" t="s">
        <v>34</v>
      </c>
      <c r="Z9" s="30"/>
      <c r="AA9" s="29" t="s">
        <v>34</v>
      </c>
      <c r="AB9" s="30"/>
      <c r="AC9" s="29" t="s">
        <v>34</v>
      </c>
      <c r="AD9" s="30"/>
      <c r="AE9" s="15">
        <f>DATE($D$1+2018,$F$1,5)</f>
        <v>46086</v>
      </c>
      <c r="AF9" s="16" t="str">
        <f t="shared" si="1"/>
        <v>木</v>
      </c>
      <c r="AG9" s="17"/>
      <c r="AH9" s="22"/>
      <c r="AI9" s="29" t="s">
        <v>34</v>
      </c>
      <c r="AJ9" s="30"/>
      <c r="AK9" s="29" t="s">
        <v>34</v>
      </c>
      <c r="AL9" s="30"/>
      <c r="AM9" s="29" t="s">
        <v>34</v>
      </c>
      <c r="AN9" s="30"/>
      <c r="AO9" s="29" t="s">
        <v>34</v>
      </c>
      <c r="AP9" s="30"/>
      <c r="AQ9" s="29" t="s">
        <v>34</v>
      </c>
      <c r="AR9" s="30"/>
      <c r="AS9" s="29" t="s">
        <v>34</v>
      </c>
      <c r="AT9" s="30"/>
      <c r="AU9" s="29" t="s">
        <v>34</v>
      </c>
      <c r="AV9" s="30"/>
      <c r="AW9" s="29" t="s">
        <v>34</v>
      </c>
      <c r="AX9" s="30"/>
      <c r="AY9" s="29" t="s">
        <v>34</v>
      </c>
      <c r="AZ9" s="30"/>
      <c r="BA9" s="29" t="s">
        <v>34</v>
      </c>
      <c r="BB9" s="30"/>
      <c r="BC9" s="29" t="s">
        <v>34</v>
      </c>
      <c r="BD9" s="30"/>
      <c r="BE9" s="29" t="s">
        <v>34</v>
      </c>
      <c r="BF9" s="30"/>
      <c r="BG9" s="29" t="s">
        <v>34</v>
      </c>
      <c r="BH9" s="30"/>
      <c r="BI9" s="15">
        <f>DATE($D$1+2018,$F$1,5)</f>
        <v>46086</v>
      </c>
      <c r="BJ9" s="16" t="str">
        <f t="shared" si="2"/>
        <v>木</v>
      </c>
      <c r="BK9" s="17"/>
      <c r="BL9" s="22"/>
      <c r="BM9" s="29" t="s">
        <v>34</v>
      </c>
      <c r="BN9" s="30"/>
      <c r="BO9" s="29" t="s">
        <v>34</v>
      </c>
      <c r="BP9" s="30"/>
      <c r="BQ9" s="29" t="s">
        <v>34</v>
      </c>
      <c r="BR9" s="30"/>
      <c r="BS9" s="29" t="s">
        <v>34</v>
      </c>
      <c r="BT9" s="30"/>
      <c r="BU9" s="29" t="s">
        <v>34</v>
      </c>
      <c r="BV9" s="30"/>
      <c r="BW9" s="29" t="s">
        <v>34</v>
      </c>
      <c r="BX9" s="30"/>
      <c r="BY9" s="29" t="s">
        <v>34</v>
      </c>
      <c r="BZ9" s="30"/>
      <c r="CA9" s="29" t="s">
        <v>34</v>
      </c>
      <c r="CB9" s="30"/>
      <c r="CC9" s="29" t="s">
        <v>34</v>
      </c>
      <c r="CD9" s="30"/>
      <c r="CE9" s="29" t="s">
        <v>34</v>
      </c>
      <c r="CF9" s="30"/>
      <c r="CG9" s="29" t="s">
        <v>34</v>
      </c>
      <c r="CH9" s="30"/>
      <c r="CI9" s="29" t="s">
        <v>34</v>
      </c>
      <c r="CJ9" s="30"/>
      <c r="CK9" s="29" t="s">
        <v>34</v>
      </c>
      <c r="CL9" s="31"/>
      <c r="CM9" s="9"/>
      <c r="CN9" s="9"/>
      <c r="CO9" s="9"/>
      <c r="CP9" s="9"/>
    </row>
    <row r="10" spans="1:94" ht="54" customHeight="1" thickBot="1">
      <c r="A10" s="15">
        <f>DATE($D$1+2018,$F$1,6)</f>
        <v>46087</v>
      </c>
      <c r="B10" s="16" t="str">
        <f t="shared" si="0"/>
        <v>金</v>
      </c>
      <c r="C10" s="17"/>
      <c r="D10" s="22"/>
      <c r="E10" s="29" t="s">
        <v>34</v>
      </c>
      <c r="F10" s="30"/>
      <c r="G10" s="29" t="s">
        <v>34</v>
      </c>
      <c r="H10" s="30"/>
      <c r="I10" s="29" t="s">
        <v>34</v>
      </c>
      <c r="J10" s="30"/>
      <c r="K10" s="29" t="s">
        <v>34</v>
      </c>
      <c r="L10" s="30"/>
      <c r="M10" s="29" t="s">
        <v>34</v>
      </c>
      <c r="N10" s="30"/>
      <c r="O10" s="29" t="s">
        <v>34</v>
      </c>
      <c r="P10" s="30"/>
      <c r="Q10" s="29" t="s">
        <v>34</v>
      </c>
      <c r="R10" s="30"/>
      <c r="S10" s="29" t="s">
        <v>34</v>
      </c>
      <c r="T10" s="30"/>
      <c r="U10" s="29" t="s">
        <v>34</v>
      </c>
      <c r="V10" s="30"/>
      <c r="W10" s="29" t="s">
        <v>34</v>
      </c>
      <c r="X10" s="30"/>
      <c r="Y10" s="29" t="s">
        <v>34</v>
      </c>
      <c r="Z10" s="30"/>
      <c r="AA10" s="29" t="s">
        <v>34</v>
      </c>
      <c r="AB10" s="30"/>
      <c r="AC10" s="29" t="s">
        <v>34</v>
      </c>
      <c r="AD10" s="30"/>
      <c r="AE10" s="15">
        <f>DATE($D$1+2018,$F$1,6)</f>
        <v>46087</v>
      </c>
      <c r="AF10" s="16" t="str">
        <f t="shared" si="1"/>
        <v>金</v>
      </c>
      <c r="AG10" s="17"/>
      <c r="AH10" s="22"/>
      <c r="AI10" s="29" t="s">
        <v>34</v>
      </c>
      <c r="AJ10" s="30"/>
      <c r="AK10" s="29" t="s">
        <v>34</v>
      </c>
      <c r="AL10" s="30"/>
      <c r="AM10" s="29" t="s">
        <v>34</v>
      </c>
      <c r="AN10" s="30"/>
      <c r="AO10" s="29" t="s">
        <v>34</v>
      </c>
      <c r="AP10" s="30"/>
      <c r="AQ10" s="29" t="s">
        <v>34</v>
      </c>
      <c r="AR10" s="30"/>
      <c r="AS10" s="29" t="s">
        <v>34</v>
      </c>
      <c r="AT10" s="30"/>
      <c r="AU10" s="29" t="s">
        <v>34</v>
      </c>
      <c r="AV10" s="30"/>
      <c r="AW10" s="29" t="s">
        <v>34</v>
      </c>
      <c r="AX10" s="30"/>
      <c r="AY10" s="29" t="s">
        <v>34</v>
      </c>
      <c r="AZ10" s="30"/>
      <c r="BA10" s="29" t="s">
        <v>34</v>
      </c>
      <c r="BB10" s="30"/>
      <c r="BC10" s="29" t="s">
        <v>34</v>
      </c>
      <c r="BD10" s="30"/>
      <c r="BE10" s="29" t="s">
        <v>34</v>
      </c>
      <c r="BF10" s="30"/>
      <c r="BG10" s="29" t="s">
        <v>34</v>
      </c>
      <c r="BH10" s="30"/>
      <c r="BI10" s="15">
        <f>DATE($D$1+2018,$F$1,6)</f>
        <v>46087</v>
      </c>
      <c r="BJ10" s="16" t="str">
        <f t="shared" si="2"/>
        <v>金</v>
      </c>
      <c r="BK10" s="17"/>
      <c r="BL10" s="22"/>
      <c r="BM10" s="29" t="s">
        <v>34</v>
      </c>
      <c r="BN10" s="30"/>
      <c r="BO10" s="29" t="s">
        <v>34</v>
      </c>
      <c r="BP10" s="30"/>
      <c r="BQ10" s="29" t="s">
        <v>34</v>
      </c>
      <c r="BR10" s="30"/>
      <c r="BS10" s="29" t="s">
        <v>34</v>
      </c>
      <c r="BT10" s="30"/>
      <c r="BU10" s="29" t="s">
        <v>34</v>
      </c>
      <c r="BV10" s="30"/>
      <c r="BW10" s="29" t="s">
        <v>34</v>
      </c>
      <c r="BX10" s="30"/>
      <c r="BY10" s="29" t="s">
        <v>34</v>
      </c>
      <c r="BZ10" s="30"/>
      <c r="CA10" s="29" t="s">
        <v>34</v>
      </c>
      <c r="CB10" s="30"/>
      <c r="CC10" s="29" t="s">
        <v>34</v>
      </c>
      <c r="CD10" s="30"/>
      <c r="CE10" s="29" t="s">
        <v>34</v>
      </c>
      <c r="CF10" s="30"/>
      <c r="CG10" s="29" t="s">
        <v>34</v>
      </c>
      <c r="CH10" s="30"/>
      <c r="CI10" s="29" t="s">
        <v>34</v>
      </c>
      <c r="CJ10" s="30"/>
      <c r="CK10" s="29" t="s">
        <v>34</v>
      </c>
      <c r="CL10" s="31"/>
      <c r="CM10" s="9"/>
      <c r="CN10" s="9"/>
      <c r="CO10" s="9"/>
      <c r="CP10" s="9"/>
    </row>
    <row r="11" spans="1:94" ht="54" customHeight="1" thickBot="1">
      <c r="A11" s="15">
        <f>DATE($D$1+2018,$F$1,7)</f>
        <v>46088</v>
      </c>
      <c r="B11" s="16" t="str">
        <f t="shared" si="0"/>
        <v>土</v>
      </c>
      <c r="C11" s="17"/>
      <c r="D11" s="22"/>
      <c r="E11" s="29" t="s">
        <v>34</v>
      </c>
      <c r="F11" s="30"/>
      <c r="G11" s="29" t="s">
        <v>34</v>
      </c>
      <c r="H11" s="30"/>
      <c r="I11" s="29" t="s">
        <v>34</v>
      </c>
      <c r="J11" s="30"/>
      <c r="K11" s="29" t="s">
        <v>34</v>
      </c>
      <c r="L11" s="30"/>
      <c r="M11" s="29" t="s">
        <v>34</v>
      </c>
      <c r="N11" s="30"/>
      <c r="O11" s="29" t="s">
        <v>34</v>
      </c>
      <c r="P11" s="30"/>
      <c r="Q11" s="29" t="s">
        <v>34</v>
      </c>
      <c r="R11" s="30"/>
      <c r="S11" s="29" t="s">
        <v>34</v>
      </c>
      <c r="T11" s="30"/>
      <c r="U11" s="29" t="s">
        <v>34</v>
      </c>
      <c r="V11" s="30"/>
      <c r="W11" s="29" t="s">
        <v>34</v>
      </c>
      <c r="X11" s="30"/>
      <c r="Y11" s="29" t="s">
        <v>34</v>
      </c>
      <c r="Z11" s="30"/>
      <c r="AA11" s="29" t="s">
        <v>34</v>
      </c>
      <c r="AB11" s="30"/>
      <c r="AC11" s="29" t="s">
        <v>34</v>
      </c>
      <c r="AD11" s="30"/>
      <c r="AE11" s="15">
        <f>DATE($D$1+2018,$F$1,7)</f>
        <v>46088</v>
      </c>
      <c r="AF11" s="16" t="str">
        <f t="shared" si="1"/>
        <v>土</v>
      </c>
      <c r="AG11" s="17"/>
      <c r="AH11" s="22"/>
      <c r="AI11" s="29" t="s">
        <v>34</v>
      </c>
      <c r="AJ11" s="30"/>
      <c r="AK11" s="29" t="s">
        <v>34</v>
      </c>
      <c r="AL11" s="30"/>
      <c r="AM11" s="29" t="s">
        <v>34</v>
      </c>
      <c r="AN11" s="30"/>
      <c r="AO11" s="29" t="s">
        <v>34</v>
      </c>
      <c r="AP11" s="30"/>
      <c r="AQ11" s="29" t="s">
        <v>34</v>
      </c>
      <c r="AR11" s="30"/>
      <c r="AS11" s="29" t="s">
        <v>34</v>
      </c>
      <c r="AT11" s="30"/>
      <c r="AU11" s="29" t="s">
        <v>34</v>
      </c>
      <c r="AV11" s="30"/>
      <c r="AW11" s="29" t="s">
        <v>34</v>
      </c>
      <c r="AX11" s="30"/>
      <c r="AY11" s="29" t="s">
        <v>34</v>
      </c>
      <c r="AZ11" s="30"/>
      <c r="BA11" s="29" t="s">
        <v>34</v>
      </c>
      <c r="BB11" s="30"/>
      <c r="BC11" s="29" t="s">
        <v>34</v>
      </c>
      <c r="BD11" s="30"/>
      <c r="BE11" s="29" t="s">
        <v>34</v>
      </c>
      <c r="BF11" s="30"/>
      <c r="BG11" s="29" t="s">
        <v>34</v>
      </c>
      <c r="BH11" s="30"/>
      <c r="BI11" s="15">
        <f>DATE($D$1+2018,$F$1,7)</f>
        <v>46088</v>
      </c>
      <c r="BJ11" s="16" t="str">
        <f t="shared" si="2"/>
        <v>土</v>
      </c>
      <c r="BK11" s="17"/>
      <c r="BL11" s="22"/>
      <c r="BM11" s="29" t="s">
        <v>34</v>
      </c>
      <c r="BN11" s="30"/>
      <c r="BO11" s="29" t="s">
        <v>34</v>
      </c>
      <c r="BP11" s="30"/>
      <c r="BQ11" s="29" t="s">
        <v>34</v>
      </c>
      <c r="BR11" s="30"/>
      <c r="BS11" s="29" t="s">
        <v>34</v>
      </c>
      <c r="BT11" s="30"/>
      <c r="BU11" s="29" t="s">
        <v>34</v>
      </c>
      <c r="BV11" s="30"/>
      <c r="BW11" s="29" t="s">
        <v>34</v>
      </c>
      <c r="BX11" s="30"/>
      <c r="BY11" s="29" t="s">
        <v>34</v>
      </c>
      <c r="BZ11" s="30"/>
      <c r="CA11" s="29" t="s">
        <v>34</v>
      </c>
      <c r="CB11" s="30"/>
      <c r="CC11" s="29" t="s">
        <v>34</v>
      </c>
      <c r="CD11" s="30"/>
      <c r="CE11" s="29" t="s">
        <v>34</v>
      </c>
      <c r="CF11" s="30"/>
      <c r="CG11" s="29" t="s">
        <v>34</v>
      </c>
      <c r="CH11" s="30"/>
      <c r="CI11" s="29" t="s">
        <v>34</v>
      </c>
      <c r="CJ11" s="30"/>
      <c r="CK11" s="29" t="s">
        <v>34</v>
      </c>
      <c r="CL11" s="31"/>
      <c r="CM11" s="9"/>
      <c r="CN11" s="9"/>
      <c r="CO11" s="9"/>
      <c r="CP11" s="9"/>
    </row>
    <row r="12" spans="1:94" ht="54" customHeight="1" thickBot="1">
      <c r="A12" s="15">
        <f>DATE($D$1+2018,$F$1,8)</f>
        <v>46089</v>
      </c>
      <c r="B12" s="16" t="str">
        <f t="shared" si="0"/>
        <v>日</v>
      </c>
      <c r="C12" s="17"/>
      <c r="D12" s="22"/>
      <c r="E12" s="29" t="s">
        <v>34</v>
      </c>
      <c r="F12" s="30"/>
      <c r="G12" s="29"/>
      <c r="H12" s="30"/>
      <c r="I12" s="29"/>
      <c r="J12" s="30"/>
      <c r="K12" s="29"/>
      <c r="L12" s="30"/>
      <c r="M12" s="29"/>
      <c r="N12" s="30"/>
      <c r="O12" s="29" t="s">
        <v>34</v>
      </c>
      <c r="P12" s="30"/>
      <c r="Q12" s="29" t="s">
        <v>34</v>
      </c>
      <c r="R12" s="30"/>
      <c r="S12" s="29" t="s">
        <v>34</v>
      </c>
      <c r="T12" s="30"/>
      <c r="U12" s="29" t="s">
        <v>34</v>
      </c>
      <c r="V12" s="30"/>
      <c r="W12" s="29" t="s">
        <v>34</v>
      </c>
      <c r="X12" s="30"/>
      <c r="Y12" s="29" t="s">
        <v>34</v>
      </c>
      <c r="Z12" s="30"/>
      <c r="AA12" s="29" t="s">
        <v>34</v>
      </c>
      <c r="AB12" s="30"/>
      <c r="AC12" s="29" t="s">
        <v>34</v>
      </c>
      <c r="AD12" s="30"/>
      <c r="AE12" s="15">
        <f>DATE($D$1+2018,$F$1,8)</f>
        <v>46089</v>
      </c>
      <c r="AF12" s="16" t="str">
        <f t="shared" si="1"/>
        <v>日</v>
      </c>
      <c r="AG12" s="17"/>
      <c r="AH12" s="22"/>
      <c r="AI12" s="29" t="s">
        <v>34</v>
      </c>
      <c r="AJ12" s="30"/>
      <c r="AK12" s="29" t="s">
        <v>34</v>
      </c>
      <c r="AL12" s="30"/>
      <c r="AM12" s="29" t="s">
        <v>34</v>
      </c>
      <c r="AN12" s="30"/>
      <c r="AO12" s="29" t="s">
        <v>34</v>
      </c>
      <c r="AP12" s="30"/>
      <c r="AQ12" s="29" t="s">
        <v>34</v>
      </c>
      <c r="AR12" s="30"/>
      <c r="AS12" s="29" t="s">
        <v>34</v>
      </c>
      <c r="AT12" s="30"/>
      <c r="AU12" s="29" t="s">
        <v>34</v>
      </c>
      <c r="AV12" s="30"/>
      <c r="AW12" s="29" t="s">
        <v>34</v>
      </c>
      <c r="AX12" s="30"/>
      <c r="AY12" s="29" t="s">
        <v>34</v>
      </c>
      <c r="AZ12" s="30"/>
      <c r="BA12" s="29" t="s">
        <v>34</v>
      </c>
      <c r="BB12" s="30"/>
      <c r="BC12" s="29" t="s">
        <v>34</v>
      </c>
      <c r="BD12" s="30"/>
      <c r="BE12" s="29" t="s">
        <v>34</v>
      </c>
      <c r="BF12" s="30"/>
      <c r="BG12" s="29" t="s">
        <v>34</v>
      </c>
      <c r="BH12" s="30"/>
      <c r="BI12" s="15">
        <f>DATE($D$1+2018,$F$1,8)</f>
        <v>46089</v>
      </c>
      <c r="BJ12" s="16" t="str">
        <f t="shared" si="2"/>
        <v>日</v>
      </c>
      <c r="BK12" s="17"/>
      <c r="BL12" s="22"/>
      <c r="BM12" s="29" t="s">
        <v>34</v>
      </c>
      <c r="BN12" s="30"/>
      <c r="BO12" s="29" t="s">
        <v>34</v>
      </c>
      <c r="BP12" s="30"/>
      <c r="BQ12" s="29" t="s">
        <v>34</v>
      </c>
      <c r="BR12" s="30"/>
      <c r="BS12" s="29" t="s">
        <v>34</v>
      </c>
      <c r="BT12" s="30"/>
      <c r="BU12" s="29" t="s">
        <v>34</v>
      </c>
      <c r="BV12" s="30"/>
      <c r="BW12" s="29" t="s">
        <v>34</v>
      </c>
      <c r="BX12" s="30"/>
      <c r="BY12" s="29" t="s">
        <v>34</v>
      </c>
      <c r="BZ12" s="30"/>
      <c r="CA12" s="29" t="s">
        <v>34</v>
      </c>
      <c r="CB12" s="30"/>
      <c r="CC12" s="29" t="s">
        <v>34</v>
      </c>
      <c r="CD12" s="30"/>
      <c r="CE12" s="29" t="s">
        <v>34</v>
      </c>
      <c r="CF12" s="30"/>
      <c r="CG12" s="29" t="s">
        <v>34</v>
      </c>
      <c r="CH12" s="30"/>
      <c r="CI12" s="29" t="s">
        <v>34</v>
      </c>
      <c r="CJ12" s="30"/>
      <c r="CK12" s="29" t="s">
        <v>34</v>
      </c>
      <c r="CL12" s="31"/>
      <c r="CM12" s="9"/>
      <c r="CN12" s="9"/>
      <c r="CO12" s="9"/>
      <c r="CP12" s="9"/>
    </row>
    <row r="13" spans="1:94" ht="54" customHeight="1" thickBot="1">
      <c r="A13" s="15">
        <f>DATE($D$1+2018,$F$1,9)</f>
        <v>46090</v>
      </c>
      <c r="B13" s="16" t="str">
        <f t="shared" si="0"/>
        <v>月</v>
      </c>
      <c r="C13" s="17"/>
      <c r="D13" s="22"/>
      <c r="E13" s="29" t="s">
        <v>34</v>
      </c>
      <c r="F13" s="30"/>
      <c r="G13" s="29" t="s">
        <v>34</v>
      </c>
      <c r="H13" s="30"/>
      <c r="I13" s="29" t="s">
        <v>34</v>
      </c>
      <c r="J13" s="30"/>
      <c r="K13" s="29" t="s">
        <v>34</v>
      </c>
      <c r="L13" s="30"/>
      <c r="M13" s="29" t="s">
        <v>34</v>
      </c>
      <c r="N13" s="30"/>
      <c r="O13" s="29" t="s">
        <v>34</v>
      </c>
      <c r="P13" s="30"/>
      <c r="Q13" s="29" t="s">
        <v>34</v>
      </c>
      <c r="R13" s="30"/>
      <c r="S13" s="29" t="s">
        <v>34</v>
      </c>
      <c r="T13" s="30"/>
      <c r="U13" s="29" t="s">
        <v>34</v>
      </c>
      <c r="V13" s="30"/>
      <c r="W13" s="29" t="s">
        <v>34</v>
      </c>
      <c r="X13" s="30"/>
      <c r="Y13" s="29" t="s">
        <v>34</v>
      </c>
      <c r="Z13" s="30"/>
      <c r="AA13" s="29" t="s">
        <v>34</v>
      </c>
      <c r="AB13" s="30"/>
      <c r="AC13" s="29" t="s">
        <v>34</v>
      </c>
      <c r="AD13" s="30"/>
      <c r="AE13" s="15">
        <f>DATE($D$1+2018,$F$1,9)</f>
        <v>46090</v>
      </c>
      <c r="AF13" s="16" t="str">
        <f t="shared" si="1"/>
        <v>月</v>
      </c>
      <c r="AG13" s="17"/>
      <c r="AH13" s="22"/>
      <c r="AI13" s="29" t="s">
        <v>34</v>
      </c>
      <c r="AJ13" s="30"/>
      <c r="AK13" s="29" t="s">
        <v>34</v>
      </c>
      <c r="AL13" s="30"/>
      <c r="AM13" s="29" t="s">
        <v>34</v>
      </c>
      <c r="AN13" s="30"/>
      <c r="AO13" s="29" t="s">
        <v>34</v>
      </c>
      <c r="AP13" s="30"/>
      <c r="AQ13" s="29" t="s">
        <v>34</v>
      </c>
      <c r="AR13" s="30"/>
      <c r="AS13" s="29" t="s">
        <v>34</v>
      </c>
      <c r="AT13" s="30"/>
      <c r="AU13" s="29" t="s">
        <v>34</v>
      </c>
      <c r="AV13" s="30"/>
      <c r="AW13" s="29" t="s">
        <v>34</v>
      </c>
      <c r="AX13" s="30"/>
      <c r="AY13" s="29" t="s">
        <v>34</v>
      </c>
      <c r="AZ13" s="30"/>
      <c r="BA13" s="29" t="s">
        <v>34</v>
      </c>
      <c r="BB13" s="30"/>
      <c r="BC13" s="29" t="s">
        <v>34</v>
      </c>
      <c r="BD13" s="30"/>
      <c r="BE13" s="29" t="s">
        <v>34</v>
      </c>
      <c r="BF13" s="30"/>
      <c r="BG13" s="29" t="s">
        <v>34</v>
      </c>
      <c r="BH13" s="30"/>
      <c r="BI13" s="15">
        <f>DATE($D$1+2018,$F$1,9)</f>
        <v>46090</v>
      </c>
      <c r="BJ13" s="16" t="str">
        <f t="shared" si="2"/>
        <v>月</v>
      </c>
      <c r="BK13" s="17"/>
      <c r="BL13" s="22"/>
      <c r="BM13" s="29" t="s">
        <v>34</v>
      </c>
      <c r="BN13" s="30"/>
      <c r="BO13" s="29" t="s">
        <v>34</v>
      </c>
      <c r="BP13" s="30"/>
      <c r="BQ13" s="29" t="s">
        <v>34</v>
      </c>
      <c r="BR13" s="30"/>
      <c r="BS13" s="29" t="s">
        <v>34</v>
      </c>
      <c r="BT13" s="30"/>
      <c r="BU13" s="29" t="s">
        <v>34</v>
      </c>
      <c r="BV13" s="30"/>
      <c r="BW13" s="29" t="s">
        <v>34</v>
      </c>
      <c r="BX13" s="30"/>
      <c r="BY13" s="29" t="s">
        <v>34</v>
      </c>
      <c r="BZ13" s="30"/>
      <c r="CA13" s="29" t="s">
        <v>34</v>
      </c>
      <c r="CB13" s="30"/>
      <c r="CC13" s="29" t="s">
        <v>34</v>
      </c>
      <c r="CD13" s="30"/>
      <c r="CE13" s="29" t="s">
        <v>34</v>
      </c>
      <c r="CF13" s="30"/>
      <c r="CG13" s="29" t="s">
        <v>34</v>
      </c>
      <c r="CH13" s="30"/>
      <c r="CI13" s="29" t="s">
        <v>34</v>
      </c>
      <c r="CJ13" s="30"/>
      <c r="CK13" s="29" t="s">
        <v>34</v>
      </c>
      <c r="CL13" s="31"/>
      <c r="CM13" s="9"/>
      <c r="CN13" s="9"/>
      <c r="CO13" s="9"/>
      <c r="CP13" s="9"/>
    </row>
    <row r="14" spans="1:94" ht="54" customHeight="1" thickBot="1">
      <c r="A14" s="15">
        <f>DATE($D$1+2018,$F$1,10)</f>
        <v>46091</v>
      </c>
      <c r="B14" s="16" t="str">
        <f t="shared" si="0"/>
        <v>火</v>
      </c>
      <c r="C14" s="17"/>
      <c r="D14" s="22"/>
      <c r="E14" s="29" t="s">
        <v>34</v>
      </c>
      <c r="F14" s="30"/>
      <c r="G14" s="29" t="s">
        <v>34</v>
      </c>
      <c r="H14" s="30"/>
      <c r="I14" s="29" t="s">
        <v>34</v>
      </c>
      <c r="J14" s="30"/>
      <c r="K14" s="29" t="s">
        <v>34</v>
      </c>
      <c r="L14" s="30"/>
      <c r="M14" s="29" t="s">
        <v>34</v>
      </c>
      <c r="N14" s="30"/>
      <c r="O14" s="29" t="s">
        <v>34</v>
      </c>
      <c r="P14" s="30"/>
      <c r="Q14" s="29" t="s">
        <v>34</v>
      </c>
      <c r="R14" s="30"/>
      <c r="S14" s="29" t="s">
        <v>34</v>
      </c>
      <c r="T14" s="30"/>
      <c r="U14" s="29" t="s">
        <v>34</v>
      </c>
      <c r="V14" s="30"/>
      <c r="W14" s="29" t="s">
        <v>34</v>
      </c>
      <c r="X14" s="30"/>
      <c r="Y14" s="29" t="s">
        <v>34</v>
      </c>
      <c r="Z14" s="30"/>
      <c r="AA14" s="29" t="s">
        <v>34</v>
      </c>
      <c r="AB14" s="30"/>
      <c r="AC14" s="29" t="s">
        <v>34</v>
      </c>
      <c r="AD14" s="30"/>
      <c r="AE14" s="15">
        <f>DATE($D$1+2018,$F$1,10)</f>
        <v>46091</v>
      </c>
      <c r="AF14" s="16" t="str">
        <f t="shared" si="1"/>
        <v>火</v>
      </c>
      <c r="AG14" s="17"/>
      <c r="AH14" s="22"/>
      <c r="AI14" s="29" t="s">
        <v>34</v>
      </c>
      <c r="AJ14" s="30"/>
      <c r="AK14" s="29" t="s">
        <v>34</v>
      </c>
      <c r="AL14" s="30"/>
      <c r="AM14" s="29" t="s">
        <v>34</v>
      </c>
      <c r="AN14" s="30"/>
      <c r="AO14" s="29" t="s">
        <v>34</v>
      </c>
      <c r="AP14" s="30"/>
      <c r="AQ14" s="29" t="s">
        <v>34</v>
      </c>
      <c r="AR14" s="30"/>
      <c r="AS14" s="29" t="s">
        <v>34</v>
      </c>
      <c r="AT14" s="30"/>
      <c r="AU14" s="29" t="s">
        <v>34</v>
      </c>
      <c r="AV14" s="30"/>
      <c r="AW14" s="29" t="s">
        <v>34</v>
      </c>
      <c r="AX14" s="30"/>
      <c r="AY14" s="29" t="s">
        <v>34</v>
      </c>
      <c r="AZ14" s="30"/>
      <c r="BA14" s="29" t="s">
        <v>34</v>
      </c>
      <c r="BB14" s="30"/>
      <c r="BC14" s="29" t="s">
        <v>34</v>
      </c>
      <c r="BD14" s="30"/>
      <c r="BE14" s="29" t="s">
        <v>34</v>
      </c>
      <c r="BF14" s="30"/>
      <c r="BG14" s="29" t="s">
        <v>34</v>
      </c>
      <c r="BH14" s="30"/>
      <c r="BI14" s="15">
        <f>DATE($D$1+2018,$F$1,10)</f>
        <v>46091</v>
      </c>
      <c r="BJ14" s="16" t="str">
        <f t="shared" si="2"/>
        <v>火</v>
      </c>
      <c r="BK14" s="17"/>
      <c r="BL14" s="22"/>
      <c r="BM14" s="29" t="s">
        <v>34</v>
      </c>
      <c r="BN14" s="30"/>
      <c r="BO14" s="29" t="s">
        <v>34</v>
      </c>
      <c r="BP14" s="30"/>
      <c r="BQ14" s="29" t="s">
        <v>34</v>
      </c>
      <c r="BR14" s="30"/>
      <c r="BS14" s="29" t="s">
        <v>34</v>
      </c>
      <c r="BT14" s="30"/>
      <c r="BU14" s="29" t="s">
        <v>34</v>
      </c>
      <c r="BV14" s="30"/>
      <c r="BW14" s="29" t="s">
        <v>34</v>
      </c>
      <c r="BX14" s="30"/>
      <c r="BY14" s="29" t="s">
        <v>34</v>
      </c>
      <c r="BZ14" s="30"/>
      <c r="CA14" s="29" t="s">
        <v>34</v>
      </c>
      <c r="CB14" s="30"/>
      <c r="CC14" s="29" t="s">
        <v>34</v>
      </c>
      <c r="CD14" s="30"/>
      <c r="CE14" s="29" t="s">
        <v>34</v>
      </c>
      <c r="CF14" s="30"/>
      <c r="CG14" s="29" t="s">
        <v>34</v>
      </c>
      <c r="CH14" s="30"/>
      <c r="CI14" s="29" t="s">
        <v>34</v>
      </c>
      <c r="CJ14" s="30"/>
      <c r="CK14" s="29" t="s">
        <v>34</v>
      </c>
      <c r="CL14" s="31"/>
      <c r="CM14" s="9"/>
      <c r="CN14" s="9"/>
      <c r="CO14" s="9"/>
      <c r="CP14" s="9"/>
    </row>
    <row r="15" spans="1:94" ht="54" customHeight="1" thickBot="1">
      <c r="A15" s="15">
        <f>DATE($D$1+2018,$F$1,11)</f>
        <v>46092</v>
      </c>
      <c r="B15" s="16" t="str">
        <f t="shared" si="0"/>
        <v>水</v>
      </c>
      <c r="C15" s="17"/>
      <c r="D15" s="22"/>
      <c r="E15" s="29" t="s">
        <v>34</v>
      </c>
      <c r="F15" s="30"/>
      <c r="G15" s="29" t="s">
        <v>34</v>
      </c>
      <c r="H15" s="30"/>
      <c r="I15" s="29" t="s">
        <v>34</v>
      </c>
      <c r="J15" s="30"/>
      <c r="K15" s="29" t="s">
        <v>34</v>
      </c>
      <c r="L15" s="30"/>
      <c r="M15" s="29" t="s">
        <v>34</v>
      </c>
      <c r="N15" s="30"/>
      <c r="O15" s="29" t="s">
        <v>34</v>
      </c>
      <c r="P15" s="30"/>
      <c r="Q15" s="29" t="s">
        <v>34</v>
      </c>
      <c r="R15" s="30"/>
      <c r="S15" s="29" t="s">
        <v>34</v>
      </c>
      <c r="T15" s="30"/>
      <c r="U15" s="29" t="s">
        <v>34</v>
      </c>
      <c r="V15" s="30"/>
      <c r="W15" s="29" t="s">
        <v>34</v>
      </c>
      <c r="X15" s="30"/>
      <c r="Y15" s="29" t="s">
        <v>34</v>
      </c>
      <c r="Z15" s="30"/>
      <c r="AA15" s="29" t="s">
        <v>34</v>
      </c>
      <c r="AB15" s="30"/>
      <c r="AC15" s="29" t="s">
        <v>34</v>
      </c>
      <c r="AD15" s="30"/>
      <c r="AE15" s="15">
        <f>DATE($D$1+2018,$F$1,11)</f>
        <v>46092</v>
      </c>
      <c r="AF15" s="16" t="str">
        <f t="shared" si="1"/>
        <v>水</v>
      </c>
      <c r="AG15" s="17"/>
      <c r="AH15" s="22"/>
      <c r="AI15" s="29" t="s">
        <v>34</v>
      </c>
      <c r="AJ15" s="30"/>
      <c r="AK15" s="29" t="s">
        <v>34</v>
      </c>
      <c r="AL15" s="30"/>
      <c r="AM15" s="29" t="s">
        <v>34</v>
      </c>
      <c r="AN15" s="30"/>
      <c r="AO15" s="29" t="s">
        <v>34</v>
      </c>
      <c r="AP15" s="30"/>
      <c r="AQ15" s="29" t="s">
        <v>34</v>
      </c>
      <c r="AR15" s="30"/>
      <c r="AS15" s="29" t="s">
        <v>34</v>
      </c>
      <c r="AT15" s="30"/>
      <c r="AU15" s="29" t="s">
        <v>34</v>
      </c>
      <c r="AV15" s="30"/>
      <c r="AW15" s="29" t="s">
        <v>34</v>
      </c>
      <c r="AX15" s="30"/>
      <c r="AY15" s="29" t="s">
        <v>34</v>
      </c>
      <c r="AZ15" s="30"/>
      <c r="BA15" s="29" t="s">
        <v>34</v>
      </c>
      <c r="BB15" s="30"/>
      <c r="BC15" s="29" t="s">
        <v>34</v>
      </c>
      <c r="BD15" s="30"/>
      <c r="BE15" s="29" t="s">
        <v>34</v>
      </c>
      <c r="BF15" s="30"/>
      <c r="BG15" s="29" t="s">
        <v>34</v>
      </c>
      <c r="BH15" s="30"/>
      <c r="BI15" s="15">
        <f>DATE($D$1+2018,$F$1,11)</f>
        <v>46092</v>
      </c>
      <c r="BJ15" s="16" t="str">
        <f t="shared" si="2"/>
        <v>水</v>
      </c>
      <c r="BK15" s="17"/>
      <c r="BL15" s="22"/>
      <c r="BM15" s="29" t="s">
        <v>34</v>
      </c>
      <c r="BN15" s="30"/>
      <c r="BO15" s="29" t="s">
        <v>34</v>
      </c>
      <c r="BP15" s="30"/>
      <c r="BQ15" s="29" t="s">
        <v>34</v>
      </c>
      <c r="BR15" s="30"/>
      <c r="BS15" s="29" t="s">
        <v>34</v>
      </c>
      <c r="BT15" s="30"/>
      <c r="BU15" s="29" t="s">
        <v>34</v>
      </c>
      <c r="BV15" s="30"/>
      <c r="BW15" s="29" t="s">
        <v>34</v>
      </c>
      <c r="BX15" s="30"/>
      <c r="BY15" s="29" t="s">
        <v>34</v>
      </c>
      <c r="BZ15" s="30"/>
      <c r="CA15" s="29" t="s">
        <v>34</v>
      </c>
      <c r="CB15" s="30"/>
      <c r="CC15" s="29" t="s">
        <v>34</v>
      </c>
      <c r="CD15" s="30"/>
      <c r="CE15" s="29" t="s">
        <v>34</v>
      </c>
      <c r="CF15" s="30"/>
      <c r="CG15" s="29" t="s">
        <v>34</v>
      </c>
      <c r="CH15" s="30"/>
      <c r="CI15" s="29" t="s">
        <v>34</v>
      </c>
      <c r="CJ15" s="30"/>
      <c r="CK15" s="29" t="s">
        <v>34</v>
      </c>
      <c r="CL15" s="31"/>
      <c r="CM15" s="9"/>
      <c r="CN15" s="9"/>
      <c r="CO15" s="9"/>
      <c r="CP15" s="9"/>
    </row>
    <row r="16" spans="1:94" ht="54" customHeight="1" thickBot="1">
      <c r="A16" s="15">
        <f>DATE($D$1+2018,$F$1,12)</f>
        <v>46093</v>
      </c>
      <c r="B16" s="16" t="str">
        <f t="shared" si="0"/>
        <v>木</v>
      </c>
      <c r="C16" s="17"/>
      <c r="D16" s="22"/>
      <c r="E16" s="29" t="s">
        <v>34</v>
      </c>
      <c r="F16" s="30"/>
      <c r="G16" s="29" t="s">
        <v>34</v>
      </c>
      <c r="H16" s="30"/>
      <c r="I16" s="29" t="s">
        <v>34</v>
      </c>
      <c r="J16" s="30"/>
      <c r="K16" s="29" t="s">
        <v>34</v>
      </c>
      <c r="L16" s="30"/>
      <c r="M16" s="29" t="s">
        <v>34</v>
      </c>
      <c r="N16" s="30"/>
      <c r="O16" s="29" t="s">
        <v>34</v>
      </c>
      <c r="P16" s="30"/>
      <c r="Q16" s="29" t="s">
        <v>34</v>
      </c>
      <c r="R16" s="30"/>
      <c r="S16" s="29" t="s">
        <v>34</v>
      </c>
      <c r="T16" s="30"/>
      <c r="U16" s="29" t="s">
        <v>34</v>
      </c>
      <c r="V16" s="30"/>
      <c r="W16" s="29" t="s">
        <v>34</v>
      </c>
      <c r="X16" s="30"/>
      <c r="Y16" s="29" t="s">
        <v>34</v>
      </c>
      <c r="Z16" s="30"/>
      <c r="AA16" s="29" t="s">
        <v>34</v>
      </c>
      <c r="AB16" s="30"/>
      <c r="AC16" s="29" t="s">
        <v>34</v>
      </c>
      <c r="AD16" s="30"/>
      <c r="AE16" s="15">
        <f>DATE($D$1+2018,$F$1,12)</f>
        <v>46093</v>
      </c>
      <c r="AF16" s="16" t="str">
        <f t="shared" si="1"/>
        <v>木</v>
      </c>
      <c r="AG16" s="17"/>
      <c r="AH16" s="22"/>
      <c r="AI16" s="29" t="s">
        <v>34</v>
      </c>
      <c r="AJ16" s="30"/>
      <c r="AK16" s="29" t="s">
        <v>34</v>
      </c>
      <c r="AL16" s="30"/>
      <c r="AM16" s="29" t="s">
        <v>34</v>
      </c>
      <c r="AN16" s="30"/>
      <c r="AO16" s="29" t="s">
        <v>34</v>
      </c>
      <c r="AP16" s="30"/>
      <c r="AQ16" s="29" t="s">
        <v>34</v>
      </c>
      <c r="AR16" s="30"/>
      <c r="AS16" s="29" t="s">
        <v>34</v>
      </c>
      <c r="AT16" s="30"/>
      <c r="AU16" s="29" t="s">
        <v>34</v>
      </c>
      <c r="AV16" s="30"/>
      <c r="AW16" s="29" t="s">
        <v>34</v>
      </c>
      <c r="AX16" s="30"/>
      <c r="AY16" s="29" t="s">
        <v>34</v>
      </c>
      <c r="AZ16" s="30"/>
      <c r="BA16" s="29" t="s">
        <v>34</v>
      </c>
      <c r="BB16" s="30"/>
      <c r="BC16" s="29" t="s">
        <v>34</v>
      </c>
      <c r="BD16" s="30"/>
      <c r="BE16" s="29" t="s">
        <v>34</v>
      </c>
      <c r="BF16" s="30"/>
      <c r="BG16" s="29" t="s">
        <v>34</v>
      </c>
      <c r="BH16" s="30"/>
      <c r="BI16" s="15">
        <f>DATE($D$1+2018,$F$1,12)</f>
        <v>46093</v>
      </c>
      <c r="BJ16" s="16" t="str">
        <f t="shared" si="2"/>
        <v>木</v>
      </c>
      <c r="BK16" s="17"/>
      <c r="BL16" s="22"/>
      <c r="BM16" s="29" t="s">
        <v>34</v>
      </c>
      <c r="BN16" s="30"/>
      <c r="BO16" s="29" t="s">
        <v>34</v>
      </c>
      <c r="BP16" s="30"/>
      <c r="BQ16" s="29" t="s">
        <v>34</v>
      </c>
      <c r="BR16" s="30"/>
      <c r="BS16" s="29" t="s">
        <v>34</v>
      </c>
      <c r="BT16" s="30"/>
      <c r="BU16" s="29" t="s">
        <v>34</v>
      </c>
      <c r="BV16" s="30"/>
      <c r="BW16" s="29" t="s">
        <v>34</v>
      </c>
      <c r="BX16" s="30"/>
      <c r="BY16" s="29" t="s">
        <v>34</v>
      </c>
      <c r="BZ16" s="30"/>
      <c r="CA16" s="29" t="s">
        <v>34</v>
      </c>
      <c r="CB16" s="30"/>
      <c r="CC16" s="29" t="s">
        <v>34</v>
      </c>
      <c r="CD16" s="30"/>
      <c r="CE16" s="29" t="s">
        <v>34</v>
      </c>
      <c r="CF16" s="30"/>
      <c r="CG16" s="29" t="s">
        <v>34</v>
      </c>
      <c r="CH16" s="30"/>
      <c r="CI16" s="29" t="s">
        <v>34</v>
      </c>
      <c r="CJ16" s="30"/>
      <c r="CK16" s="29" t="s">
        <v>34</v>
      </c>
      <c r="CL16" s="31"/>
      <c r="CM16" s="9"/>
      <c r="CN16" s="9"/>
      <c r="CO16" s="9"/>
      <c r="CP16" s="9"/>
    </row>
    <row r="17" spans="1:94" ht="54" customHeight="1" thickBot="1">
      <c r="A17" s="15">
        <f>DATE($D$1+2018,$F$1,13)</f>
        <v>46094</v>
      </c>
      <c r="B17" s="16" t="str">
        <f t="shared" si="0"/>
        <v>金</v>
      </c>
      <c r="C17" s="17"/>
      <c r="D17" s="22"/>
      <c r="E17" s="29" t="s">
        <v>34</v>
      </c>
      <c r="F17" s="30"/>
      <c r="G17" s="29" t="s">
        <v>34</v>
      </c>
      <c r="H17" s="30"/>
      <c r="I17" s="29" t="s">
        <v>34</v>
      </c>
      <c r="J17" s="30"/>
      <c r="K17" s="29" t="s">
        <v>34</v>
      </c>
      <c r="L17" s="30"/>
      <c r="M17" s="29" t="s">
        <v>34</v>
      </c>
      <c r="N17" s="30"/>
      <c r="O17" s="29" t="s">
        <v>34</v>
      </c>
      <c r="P17" s="30"/>
      <c r="Q17" s="29" t="s">
        <v>34</v>
      </c>
      <c r="R17" s="30"/>
      <c r="S17" s="29" t="s">
        <v>34</v>
      </c>
      <c r="T17" s="30"/>
      <c r="U17" s="29" t="s">
        <v>34</v>
      </c>
      <c r="V17" s="30"/>
      <c r="W17" s="29" t="s">
        <v>34</v>
      </c>
      <c r="X17" s="30"/>
      <c r="Y17" s="29" t="s">
        <v>34</v>
      </c>
      <c r="Z17" s="30"/>
      <c r="AA17" s="29" t="s">
        <v>34</v>
      </c>
      <c r="AB17" s="30"/>
      <c r="AC17" s="29" t="s">
        <v>34</v>
      </c>
      <c r="AD17" s="30"/>
      <c r="AE17" s="15">
        <f>DATE($D$1+2018,$F$1,13)</f>
        <v>46094</v>
      </c>
      <c r="AF17" s="16" t="str">
        <f t="shared" si="1"/>
        <v>金</v>
      </c>
      <c r="AG17" s="17"/>
      <c r="AH17" s="22"/>
      <c r="AI17" s="29" t="s">
        <v>34</v>
      </c>
      <c r="AJ17" s="30"/>
      <c r="AK17" s="29" t="s">
        <v>34</v>
      </c>
      <c r="AL17" s="30"/>
      <c r="AM17" s="29" t="s">
        <v>34</v>
      </c>
      <c r="AN17" s="30"/>
      <c r="AO17" s="29" t="s">
        <v>34</v>
      </c>
      <c r="AP17" s="30"/>
      <c r="AQ17" s="29" t="s">
        <v>34</v>
      </c>
      <c r="AR17" s="30"/>
      <c r="AS17" s="29" t="s">
        <v>34</v>
      </c>
      <c r="AT17" s="30"/>
      <c r="AU17" s="29" t="s">
        <v>34</v>
      </c>
      <c r="AV17" s="30"/>
      <c r="AW17" s="29" t="s">
        <v>34</v>
      </c>
      <c r="AX17" s="30"/>
      <c r="AY17" s="29" t="s">
        <v>34</v>
      </c>
      <c r="AZ17" s="30"/>
      <c r="BA17" s="29" t="s">
        <v>34</v>
      </c>
      <c r="BB17" s="30"/>
      <c r="BC17" s="29" t="s">
        <v>34</v>
      </c>
      <c r="BD17" s="30"/>
      <c r="BE17" s="29" t="s">
        <v>34</v>
      </c>
      <c r="BF17" s="30"/>
      <c r="BG17" s="29" t="s">
        <v>34</v>
      </c>
      <c r="BH17" s="30"/>
      <c r="BI17" s="15">
        <f>DATE($D$1+2018,$F$1,13)</f>
        <v>46094</v>
      </c>
      <c r="BJ17" s="16" t="str">
        <f t="shared" si="2"/>
        <v>金</v>
      </c>
      <c r="BK17" s="17"/>
      <c r="BL17" s="22"/>
      <c r="BM17" s="29" t="s">
        <v>34</v>
      </c>
      <c r="BN17" s="30"/>
      <c r="BO17" s="29" t="s">
        <v>34</v>
      </c>
      <c r="BP17" s="30"/>
      <c r="BQ17" s="29" t="s">
        <v>34</v>
      </c>
      <c r="BR17" s="30"/>
      <c r="BS17" s="29" t="s">
        <v>34</v>
      </c>
      <c r="BT17" s="30"/>
      <c r="BU17" s="29" t="s">
        <v>34</v>
      </c>
      <c r="BV17" s="30"/>
      <c r="BW17" s="29" t="s">
        <v>34</v>
      </c>
      <c r="BX17" s="30"/>
      <c r="BY17" s="29" t="s">
        <v>34</v>
      </c>
      <c r="BZ17" s="30"/>
      <c r="CA17" s="29" t="s">
        <v>34</v>
      </c>
      <c r="CB17" s="30"/>
      <c r="CC17" s="29" t="s">
        <v>34</v>
      </c>
      <c r="CD17" s="30"/>
      <c r="CE17" s="29" t="s">
        <v>34</v>
      </c>
      <c r="CF17" s="30"/>
      <c r="CG17" s="29" t="s">
        <v>34</v>
      </c>
      <c r="CH17" s="30"/>
      <c r="CI17" s="29" t="s">
        <v>34</v>
      </c>
      <c r="CJ17" s="30"/>
      <c r="CK17" s="29" t="s">
        <v>34</v>
      </c>
      <c r="CL17" s="31"/>
      <c r="CM17" s="9"/>
      <c r="CN17" s="9"/>
      <c r="CO17" s="9"/>
      <c r="CP17" s="9"/>
    </row>
    <row r="18" spans="1:94" ht="54" customHeight="1" thickBot="1">
      <c r="A18" s="15">
        <f>DATE($D$1+2018,$F$1,14)</f>
        <v>46095</v>
      </c>
      <c r="B18" s="16" t="str">
        <f t="shared" si="0"/>
        <v>土</v>
      </c>
      <c r="C18" s="17"/>
      <c r="D18" s="22"/>
      <c r="E18" s="29" t="s">
        <v>34</v>
      </c>
      <c r="F18" s="30"/>
      <c r="G18" s="29" t="s">
        <v>34</v>
      </c>
      <c r="H18" s="30"/>
      <c r="I18" s="29" t="s">
        <v>34</v>
      </c>
      <c r="J18" s="30"/>
      <c r="K18" s="29" t="s">
        <v>34</v>
      </c>
      <c r="L18" s="30"/>
      <c r="M18" s="29" t="s">
        <v>34</v>
      </c>
      <c r="N18" s="30"/>
      <c r="O18" s="29" t="s">
        <v>34</v>
      </c>
      <c r="P18" s="30"/>
      <c r="Q18" s="29" t="s">
        <v>34</v>
      </c>
      <c r="R18" s="30"/>
      <c r="S18" s="29" t="s">
        <v>34</v>
      </c>
      <c r="T18" s="30"/>
      <c r="U18" s="29" t="s">
        <v>34</v>
      </c>
      <c r="V18" s="30"/>
      <c r="W18" s="29" t="s">
        <v>34</v>
      </c>
      <c r="X18" s="30"/>
      <c r="Y18" s="29" t="s">
        <v>34</v>
      </c>
      <c r="Z18" s="30"/>
      <c r="AA18" s="29" t="s">
        <v>34</v>
      </c>
      <c r="AB18" s="30"/>
      <c r="AC18" s="29" t="s">
        <v>34</v>
      </c>
      <c r="AD18" s="30"/>
      <c r="AE18" s="15">
        <f>DATE($D$1+2018,$F$1,14)</f>
        <v>46095</v>
      </c>
      <c r="AF18" s="16" t="str">
        <f t="shared" si="1"/>
        <v>土</v>
      </c>
      <c r="AG18" s="17"/>
      <c r="AH18" s="22"/>
      <c r="AI18" s="29" t="s">
        <v>34</v>
      </c>
      <c r="AJ18" s="30"/>
      <c r="AK18" s="29" t="s">
        <v>34</v>
      </c>
      <c r="AL18" s="30"/>
      <c r="AM18" s="29" t="s">
        <v>34</v>
      </c>
      <c r="AN18" s="30"/>
      <c r="AO18" s="29" t="s">
        <v>34</v>
      </c>
      <c r="AP18" s="30"/>
      <c r="AQ18" s="29" t="s">
        <v>34</v>
      </c>
      <c r="AR18" s="30"/>
      <c r="AS18" s="29" t="s">
        <v>34</v>
      </c>
      <c r="AT18" s="30"/>
      <c r="AU18" s="29" t="s">
        <v>34</v>
      </c>
      <c r="AV18" s="30"/>
      <c r="AW18" s="29" t="s">
        <v>34</v>
      </c>
      <c r="AX18" s="30"/>
      <c r="AY18" s="29" t="s">
        <v>34</v>
      </c>
      <c r="AZ18" s="30"/>
      <c r="BA18" s="29" t="s">
        <v>34</v>
      </c>
      <c r="BB18" s="30"/>
      <c r="BC18" s="29" t="s">
        <v>34</v>
      </c>
      <c r="BD18" s="30"/>
      <c r="BE18" s="29" t="s">
        <v>34</v>
      </c>
      <c r="BF18" s="30"/>
      <c r="BG18" s="29" t="s">
        <v>34</v>
      </c>
      <c r="BH18" s="30"/>
      <c r="BI18" s="15">
        <f>DATE($D$1+2018,$F$1,14)</f>
        <v>46095</v>
      </c>
      <c r="BJ18" s="16" t="str">
        <f t="shared" si="2"/>
        <v>土</v>
      </c>
      <c r="BK18" s="17"/>
      <c r="BL18" s="22"/>
      <c r="BM18" s="29" t="s">
        <v>34</v>
      </c>
      <c r="BN18" s="30"/>
      <c r="BO18" s="29" t="s">
        <v>34</v>
      </c>
      <c r="BP18" s="30"/>
      <c r="BQ18" s="29" t="s">
        <v>34</v>
      </c>
      <c r="BR18" s="30"/>
      <c r="BS18" s="29" t="s">
        <v>34</v>
      </c>
      <c r="BT18" s="30"/>
      <c r="BU18" s="29" t="s">
        <v>34</v>
      </c>
      <c r="BV18" s="30"/>
      <c r="BW18" s="29" t="s">
        <v>34</v>
      </c>
      <c r="BX18" s="30"/>
      <c r="BY18" s="29" t="s">
        <v>34</v>
      </c>
      <c r="BZ18" s="30"/>
      <c r="CA18" s="29" t="s">
        <v>34</v>
      </c>
      <c r="CB18" s="30"/>
      <c r="CC18" s="29" t="s">
        <v>34</v>
      </c>
      <c r="CD18" s="30"/>
      <c r="CE18" s="29" t="s">
        <v>34</v>
      </c>
      <c r="CF18" s="30"/>
      <c r="CG18" s="29" t="s">
        <v>34</v>
      </c>
      <c r="CH18" s="30"/>
      <c r="CI18" s="29" t="s">
        <v>34</v>
      </c>
      <c r="CJ18" s="30"/>
      <c r="CK18" s="29" t="s">
        <v>34</v>
      </c>
      <c r="CL18" s="31"/>
      <c r="CM18" s="9"/>
      <c r="CN18" s="9"/>
      <c r="CO18" s="9"/>
      <c r="CP18" s="9"/>
    </row>
    <row r="19" spans="1:94" ht="54" customHeight="1" thickBot="1">
      <c r="A19" s="15">
        <f>DATE($D$1+2018,$F$1,15)</f>
        <v>46096</v>
      </c>
      <c r="B19" s="16" t="str">
        <f t="shared" si="0"/>
        <v>日</v>
      </c>
      <c r="C19" s="17"/>
      <c r="D19" s="22"/>
      <c r="E19" s="29" t="s">
        <v>34</v>
      </c>
      <c r="F19" s="30"/>
      <c r="G19" s="29" t="s">
        <v>34</v>
      </c>
      <c r="H19" s="30"/>
      <c r="I19" s="29" t="s">
        <v>34</v>
      </c>
      <c r="J19" s="30"/>
      <c r="K19" s="29" t="s">
        <v>34</v>
      </c>
      <c r="L19" s="30"/>
      <c r="M19" s="29" t="s">
        <v>34</v>
      </c>
      <c r="N19" s="30"/>
      <c r="O19" s="29" t="s">
        <v>34</v>
      </c>
      <c r="P19" s="30"/>
      <c r="Q19" s="29" t="s">
        <v>34</v>
      </c>
      <c r="R19" s="30"/>
      <c r="S19" s="29" t="s">
        <v>34</v>
      </c>
      <c r="T19" s="30"/>
      <c r="U19" s="29" t="s">
        <v>34</v>
      </c>
      <c r="V19" s="30"/>
      <c r="W19" s="29" t="s">
        <v>34</v>
      </c>
      <c r="X19" s="30"/>
      <c r="Y19" s="29" t="s">
        <v>34</v>
      </c>
      <c r="Z19" s="30"/>
      <c r="AA19" s="29" t="s">
        <v>34</v>
      </c>
      <c r="AB19" s="30"/>
      <c r="AC19" s="29" t="s">
        <v>34</v>
      </c>
      <c r="AD19" s="30"/>
      <c r="AE19" s="15">
        <f>DATE($D$1+2018,$F$1,15)</f>
        <v>46096</v>
      </c>
      <c r="AF19" s="16" t="str">
        <f t="shared" si="1"/>
        <v>日</v>
      </c>
      <c r="AG19" s="17"/>
      <c r="AH19" s="22"/>
      <c r="AI19" s="29" t="s">
        <v>34</v>
      </c>
      <c r="AJ19" s="30"/>
      <c r="AK19" s="29" t="s">
        <v>34</v>
      </c>
      <c r="AL19" s="30"/>
      <c r="AM19" s="29" t="s">
        <v>34</v>
      </c>
      <c r="AN19" s="30"/>
      <c r="AO19" s="29" t="s">
        <v>34</v>
      </c>
      <c r="AP19" s="30"/>
      <c r="AQ19" s="29" t="s">
        <v>34</v>
      </c>
      <c r="AR19" s="30"/>
      <c r="AS19" s="29" t="s">
        <v>34</v>
      </c>
      <c r="AT19" s="30"/>
      <c r="AU19" s="29" t="s">
        <v>34</v>
      </c>
      <c r="AV19" s="30"/>
      <c r="AW19" s="29" t="s">
        <v>34</v>
      </c>
      <c r="AX19" s="30"/>
      <c r="AY19" s="29" t="s">
        <v>34</v>
      </c>
      <c r="AZ19" s="30"/>
      <c r="BA19" s="29" t="s">
        <v>34</v>
      </c>
      <c r="BB19" s="30"/>
      <c r="BC19" s="29" t="s">
        <v>34</v>
      </c>
      <c r="BD19" s="30"/>
      <c r="BE19" s="29" t="s">
        <v>34</v>
      </c>
      <c r="BF19" s="30"/>
      <c r="BG19" s="29" t="s">
        <v>34</v>
      </c>
      <c r="BH19" s="30"/>
      <c r="BI19" s="15">
        <f>DATE($D$1+2018,$F$1,15)</f>
        <v>46096</v>
      </c>
      <c r="BJ19" s="16" t="str">
        <f t="shared" si="2"/>
        <v>日</v>
      </c>
      <c r="BK19" s="17"/>
      <c r="BL19" s="22"/>
      <c r="BM19" s="29" t="s">
        <v>34</v>
      </c>
      <c r="BN19" s="30"/>
      <c r="BO19" s="29" t="s">
        <v>34</v>
      </c>
      <c r="BP19" s="30"/>
      <c r="BQ19" s="29" t="s">
        <v>34</v>
      </c>
      <c r="BR19" s="30"/>
      <c r="BS19" s="29" t="s">
        <v>34</v>
      </c>
      <c r="BT19" s="30"/>
      <c r="BU19" s="29" t="s">
        <v>34</v>
      </c>
      <c r="BV19" s="30"/>
      <c r="BW19" s="29" t="s">
        <v>34</v>
      </c>
      <c r="BX19" s="30"/>
      <c r="BY19" s="29" t="s">
        <v>34</v>
      </c>
      <c r="BZ19" s="30"/>
      <c r="CA19" s="29" t="s">
        <v>34</v>
      </c>
      <c r="CB19" s="30"/>
      <c r="CC19" s="29" t="s">
        <v>34</v>
      </c>
      <c r="CD19" s="30"/>
      <c r="CE19" s="29" t="s">
        <v>34</v>
      </c>
      <c r="CF19" s="30"/>
      <c r="CG19" s="29" t="s">
        <v>34</v>
      </c>
      <c r="CH19" s="30"/>
      <c r="CI19" s="29" t="s">
        <v>34</v>
      </c>
      <c r="CJ19" s="30"/>
      <c r="CK19" s="29" t="s">
        <v>34</v>
      </c>
      <c r="CL19" s="31"/>
      <c r="CM19" s="9"/>
      <c r="CN19" s="9"/>
      <c r="CO19" s="9"/>
      <c r="CP19" s="9"/>
    </row>
    <row r="20" spans="1:94" ht="54" customHeight="1" thickBot="1">
      <c r="A20" s="15">
        <f>DATE($D$1+2018,$F$1,16)</f>
        <v>46097</v>
      </c>
      <c r="B20" s="16" t="str">
        <f t="shared" si="0"/>
        <v>月</v>
      </c>
      <c r="C20" s="17"/>
      <c r="D20" s="22"/>
      <c r="E20" s="29"/>
      <c r="F20" s="30"/>
      <c r="G20" s="29"/>
      <c r="H20" s="30"/>
      <c r="I20" s="29"/>
      <c r="J20" s="30"/>
      <c r="K20" s="29"/>
      <c r="L20" s="30"/>
      <c r="M20" s="29"/>
      <c r="N20" s="30"/>
      <c r="O20" s="29"/>
      <c r="P20" s="30"/>
      <c r="Q20" s="29"/>
      <c r="R20" s="30"/>
      <c r="S20" s="29"/>
      <c r="T20" s="30"/>
      <c r="U20" s="29"/>
      <c r="V20" s="30"/>
      <c r="W20" s="29"/>
      <c r="X20" s="30"/>
      <c r="Y20" s="29"/>
      <c r="Z20" s="30"/>
      <c r="AA20" s="29"/>
      <c r="AB20" s="30"/>
      <c r="AC20" s="29"/>
      <c r="AD20" s="30"/>
      <c r="AE20" s="15">
        <f>DATE($D$1+2018,$F$1,16)</f>
        <v>46097</v>
      </c>
      <c r="AF20" s="16" t="str">
        <f t="shared" si="1"/>
        <v>月</v>
      </c>
      <c r="AG20" s="17"/>
      <c r="AH20" s="22"/>
      <c r="AI20" s="29"/>
      <c r="AJ20" s="30"/>
      <c r="AK20" s="29"/>
      <c r="AL20" s="30"/>
      <c r="AM20" s="29"/>
      <c r="AN20" s="30"/>
      <c r="AO20" s="29"/>
      <c r="AP20" s="30"/>
      <c r="AQ20" s="29"/>
      <c r="AR20" s="30"/>
      <c r="AS20" s="29"/>
      <c r="AT20" s="30"/>
      <c r="AU20" s="29"/>
      <c r="AV20" s="30"/>
      <c r="AW20" s="29"/>
      <c r="AX20" s="30"/>
      <c r="AY20" s="29"/>
      <c r="AZ20" s="30"/>
      <c r="BA20" s="29"/>
      <c r="BB20" s="30"/>
      <c r="BC20" s="29"/>
      <c r="BD20" s="30"/>
      <c r="BE20" s="29"/>
      <c r="BF20" s="30"/>
      <c r="BG20" s="29"/>
      <c r="BH20" s="30"/>
      <c r="BI20" s="15">
        <f>DATE($D$1+2018,$F$1,16)</f>
        <v>46097</v>
      </c>
      <c r="BJ20" s="16" t="str">
        <f t="shared" si="2"/>
        <v>月</v>
      </c>
      <c r="BK20" s="17"/>
      <c r="BL20" s="22"/>
      <c r="BM20" s="29"/>
      <c r="BN20" s="30"/>
      <c r="BO20" s="29"/>
      <c r="BP20" s="30"/>
      <c r="BQ20" s="29"/>
      <c r="BR20" s="30"/>
      <c r="BS20" s="29"/>
      <c r="BT20" s="30"/>
      <c r="BU20" s="29"/>
      <c r="BV20" s="30"/>
      <c r="BW20" s="29"/>
      <c r="BX20" s="30"/>
      <c r="BY20" s="29"/>
      <c r="BZ20" s="30"/>
      <c r="CA20" s="29"/>
      <c r="CB20" s="30"/>
      <c r="CC20" s="29"/>
      <c r="CD20" s="30"/>
      <c r="CE20" s="29"/>
      <c r="CF20" s="30"/>
      <c r="CG20" s="29"/>
      <c r="CH20" s="30"/>
      <c r="CI20" s="29"/>
      <c r="CJ20" s="30"/>
      <c r="CK20" s="29"/>
      <c r="CL20" s="31"/>
      <c r="CM20" s="10"/>
      <c r="CN20" s="10"/>
      <c r="CO20" s="10"/>
      <c r="CP20" s="10"/>
    </row>
    <row r="21" spans="1:94" ht="54" customHeight="1" thickBot="1">
      <c r="A21" s="15">
        <f>DATE($D$1+2018,$F$1,17)</f>
        <v>46098</v>
      </c>
      <c r="B21" s="16" t="str">
        <f t="shared" si="0"/>
        <v>火</v>
      </c>
      <c r="C21" s="17"/>
      <c r="D21" s="22"/>
      <c r="E21" s="29"/>
      <c r="F21" s="30"/>
      <c r="G21" s="29"/>
      <c r="H21" s="30"/>
      <c r="I21" s="29"/>
      <c r="J21" s="30"/>
      <c r="K21" s="29"/>
      <c r="L21" s="30"/>
      <c r="M21" s="29"/>
      <c r="N21" s="30"/>
      <c r="O21" s="29"/>
      <c r="P21" s="30"/>
      <c r="Q21" s="29"/>
      <c r="R21" s="30"/>
      <c r="S21" s="29"/>
      <c r="T21" s="30"/>
      <c r="U21" s="29"/>
      <c r="V21" s="30"/>
      <c r="W21" s="29"/>
      <c r="X21" s="30"/>
      <c r="Y21" s="29"/>
      <c r="Z21" s="30"/>
      <c r="AA21" s="29"/>
      <c r="AB21" s="30"/>
      <c r="AC21" s="29"/>
      <c r="AD21" s="30"/>
      <c r="AE21" s="15">
        <f>DATE($D$1+2018,$F$1,17)</f>
        <v>46098</v>
      </c>
      <c r="AF21" s="16" t="str">
        <f t="shared" si="1"/>
        <v>火</v>
      </c>
      <c r="AG21" s="17"/>
      <c r="AH21" s="22"/>
      <c r="AI21" s="29"/>
      <c r="AJ21" s="30"/>
      <c r="AK21" s="29"/>
      <c r="AL21" s="30"/>
      <c r="AM21" s="29"/>
      <c r="AN21" s="30"/>
      <c r="AO21" s="29"/>
      <c r="AP21" s="30"/>
      <c r="AQ21" s="29"/>
      <c r="AR21" s="30"/>
      <c r="AS21" s="29"/>
      <c r="AT21" s="30"/>
      <c r="AU21" s="29"/>
      <c r="AV21" s="30"/>
      <c r="AW21" s="29"/>
      <c r="AX21" s="30"/>
      <c r="AY21" s="29"/>
      <c r="AZ21" s="30"/>
      <c r="BA21" s="29"/>
      <c r="BB21" s="30"/>
      <c r="BC21" s="29"/>
      <c r="BD21" s="30"/>
      <c r="BE21" s="29"/>
      <c r="BF21" s="30"/>
      <c r="BG21" s="29"/>
      <c r="BH21" s="30"/>
      <c r="BI21" s="15">
        <f>DATE($D$1+2018,$F$1,17)</f>
        <v>46098</v>
      </c>
      <c r="BJ21" s="16" t="str">
        <f t="shared" si="2"/>
        <v>火</v>
      </c>
      <c r="BK21" s="17"/>
      <c r="BL21" s="22"/>
      <c r="BM21" s="29"/>
      <c r="BN21" s="30"/>
      <c r="BO21" s="29"/>
      <c r="BP21" s="30"/>
      <c r="BQ21" s="29"/>
      <c r="BR21" s="30"/>
      <c r="BS21" s="29"/>
      <c r="BT21" s="30"/>
      <c r="BU21" s="29"/>
      <c r="BV21" s="30"/>
      <c r="BW21" s="29"/>
      <c r="BX21" s="30"/>
      <c r="BY21" s="29"/>
      <c r="BZ21" s="30"/>
      <c r="CA21" s="29"/>
      <c r="CB21" s="30"/>
      <c r="CC21" s="29"/>
      <c r="CD21" s="30"/>
      <c r="CE21" s="29"/>
      <c r="CF21" s="30"/>
      <c r="CG21" s="29"/>
      <c r="CH21" s="30"/>
      <c r="CI21" s="29"/>
      <c r="CJ21" s="30"/>
      <c r="CK21" s="29"/>
      <c r="CL21" s="31"/>
      <c r="CM21" s="10"/>
      <c r="CN21" s="10"/>
      <c r="CO21" s="10"/>
      <c r="CP21" s="10"/>
    </row>
    <row r="22" spans="1:94" ht="54" customHeight="1" thickBot="1">
      <c r="A22" s="15">
        <f>DATE($D$1+2018,$F$1,18)</f>
        <v>46099</v>
      </c>
      <c r="B22" s="16" t="str">
        <f t="shared" si="0"/>
        <v>水</v>
      </c>
      <c r="C22" s="17"/>
      <c r="D22" s="22"/>
      <c r="E22" s="29"/>
      <c r="F22" s="30"/>
      <c r="G22" s="29"/>
      <c r="H22" s="30"/>
      <c r="I22" s="29"/>
      <c r="J22" s="30"/>
      <c r="K22" s="29"/>
      <c r="L22" s="30"/>
      <c r="M22" s="29"/>
      <c r="N22" s="30"/>
      <c r="O22" s="29"/>
      <c r="P22" s="30"/>
      <c r="Q22" s="29"/>
      <c r="R22" s="30"/>
      <c r="S22" s="29"/>
      <c r="T22" s="30"/>
      <c r="U22" s="29"/>
      <c r="V22" s="30"/>
      <c r="W22" s="29"/>
      <c r="X22" s="30"/>
      <c r="Y22" s="29"/>
      <c r="Z22" s="30"/>
      <c r="AA22" s="29"/>
      <c r="AB22" s="30"/>
      <c r="AC22" s="29"/>
      <c r="AD22" s="30"/>
      <c r="AE22" s="15">
        <f>DATE($D$1+2018,$F$1,18)</f>
        <v>46099</v>
      </c>
      <c r="AF22" s="16" t="str">
        <f t="shared" si="1"/>
        <v>水</v>
      </c>
      <c r="AG22" s="17"/>
      <c r="AH22" s="22"/>
      <c r="AI22" s="29"/>
      <c r="AJ22" s="30"/>
      <c r="AK22" s="29"/>
      <c r="AL22" s="30"/>
      <c r="AM22" s="29"/>
      <c r="AN22" s="30"/>
      <c r="AO22" s="29"/>
      <c r="AP22" s="30"/>
      <c r="AQ22" s="29"/>
      <c r="AR22" s="30"/>
      <c r="AS22" s="29"/>
      <c r="AT22" s="30"/>
      <c r="AU22" s="29"/>
      <c r="AV22" s="30"/>
      <c r="AW22" s="29"/>
      <c r="AX22" s="30"/>
      <c r="AY22" s="29"/>
      <c r="AZ22" s="30"/>
      <c r="BA22" s="29"/>
      <c r="BB22" s="30"/>
      <c r="BC22" s="29"/>
      <c r="BD22" s="30"/>
      <c r="BE22" s="29"/>
      <c r="BF22" s="30"/>
      <c r="BG22" s="29"/>
      <c r="BH22" s="30"/>
      <c r="BI22" s="15">
        <f>DATE($D$1+2018,$F$1,18)</f>
        <v>46099</v>
      </c>
      <c r="BJ22" s="16" t="str">
        <f t="shared" si="2"/>
        <v>水</v>
      </c>
      <c r="BK22" s="17"/>
      <c r="BL22" s="22"/>
      <c r="BM22" s="29"/>
      <c r="BN22" s="30"/>
      <c r="BO22" s="29"/>
      <c r="BP22" s="30"/>
      <c r="BQ22" s="29"/>
      <c r="BR22" s="30"/>
      <c r="BS22" s="29"/>
      <c r="BT22" s="30"/>
      <c r="BU22" s="29"/>
      <c r="BV22" s="30"/>
      <c r="BW22" s="29"/>
      <c r="BX22" s="30"/>
      <c r="BY22" s="29"/>
      <c r="BZ22" s="30"/>
      <c r="CA22" s="29"/>
      <c r="CB22" s="30"/>
      <c r="CC22" s="29"/>
      <c r="CD22" s="30"/>
      <c r="CE22" s="29"/>
      <c r="CF22" s="30"/>
      <c r="CG22" s="29"/>
      <c r="CH22" s="30"/>
      <c r="CI22" s="29"/>
      <c r="CJ22" s="30"/>
      <c r="CK22" s="29"/>
      <c r="CL22" s="31"/>
      <c r="CM22" s="10"/>
      <c r="CN22" s="10"/>
      <c r="CO22" s="10"/>
      <c r="CP22" s="10"/>
    </row>
    <row r="23" spans="1:94" ht="54" customHeight="1" thickBot="1">
      <c r="A23" s="15">
        <f>DATE($D$1+2018,$F$1,19)</f>
        <v>46100</v>
      </c>
      <c r="B23" s="16" t="str">
        <f t="shared" si="0"/>
        <v>木</v>
      </c>
      <c r="C23" s="17"/>
      <c r="D23" s="22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/>
      <c r="Q23" s="29"/>
      <c r="R23" s="30"/>
      <c r="S23" s="29"/>
      <c r="T23" s="30"/>
      <c r="U23" s="29"/>
      <c r="V23" s="30"/>
      <c r="W23" s="29"/>
      <c r="X23" s="30"/>
      <c r="Y23" s="29"/>
      <c r="Z23" s="30"/>
      <c r="AA23" s="29"/>
      <c r="AB23" s="30"/>
      <c r="AC23" s="29"/>
      <c r="AD23" s="30"/>
      <c r="AE23" s="15">
        <f>DATE($D$1+2018,$F$1,19)</f>
        <v>46100</v>
      </c>
      <c r="AF23" s="16" t="str">
        <f t="shared" si="1"/>
        <v>木</v>
      </c>
      <c r="AG23" s="17"/>
      <c r="AH23" s="22"/>
      <c r="AI23" s="29"/>
      <c r="AJ23" s="30"/>
      <c r="AK23" s="29"/>
      <c r="AL23" s="30"/>
      <c r="AM23" s="29"/>
      <c r="AN23" s="30"/>
      <c r="AO23" s="29"/>
      <c r="AP23" s="30"/>
      <c r="AQ23" s="29"/>
      <c r="AR23" s="30"/>
      <c r="AS23" s="29"/>
      <c r="AT23" s="30"/>
      <c r="AU23" s="29"/>
      <c r="AV23" s="30"/>
      <c r="AW23" s="29"/>
      <c r="AX23" s="30"/>
      <c r="AY23" s="29"/>
      <c r="AZ23" s="30"/>
      <c r="BA23" s="29"/>
      <c r="BB23" s="30"/>
      <c r="BC23" s="29"/>
      <c r="BD23" s="30"/>
      <c r="BE23" s="29"/>
      <c r="BF23" s="30"/>
      <c r="BG23" s="29"/>
      <c r="BH23" s="30"/>
      <c r="BI23" s="15">
        <f>DATE($D$1+2018,$F$1,19)</f>
        <v>46100</v>
      </c>
      <c r="BJ23" s="16" t="str">
        <f t="shared" si="2"/>
        <v>木</v>
      </c>
      <c r="BK23" s="17"/>
      <c r="BL23" s="22"/>
      <c r="BM23" s="29"/>
      <c r="BN23" s="30"/>
      <c r="BO23" s="29"/>
      <c r="BP23" s="30"/>
      <c r="BQ23" s="29"/>
      <c r="BR23" s="30"/>
      <c r="BS23" s="29"/>
      <c r="BT23" s="30"/>
      <c r="BU23" s="29"/>
      <c r="BV23" s="30"/>
      <c r="BW23" s="29"/>
      <c r="BX23" s="30"/>
      <c r="BY23" s="29"/>
      <c r="BZ23" s="30"/>
      <c r="CA23" s="29"/>
      <c r="CB23" s="30"/>
      <c r="CC23" s="29"/>
      <c r="CD23" s="30"/>
      <c r="CE23" s="29"/>
      <c r="CF23" s="30"/>
      <c r="CG23" s="29"/>
      <c r="CH23" s="30"/>
      <c r="CI23" s="29"/>
      <c r="CJ23" s="30"/>
      <c r="CK23" s="29"/>
      <c r="CL23" s="31"/>
      <c r="CM23" s="10"/>
      <c r="CN23" s="10"/>
      <c r="CO23" s="10"/>
      <c r="CP23" s="10"/>
    </row>
    <row r="24" spans="1:94" ht="54" customHeight="1" thickBot="1">
      <c r="A24" s="15">
        <f>DATE($D$1+2018,$F$1,20)</f>
        <v>46101</v>
      </c>
      <c r="B24" s="16" t="str">
        <f t="shared" si="0"/>
        <v>金</v>
      </c>
      <c r="C24" s="17"/>
      <c r="D24" s="22"/>
      <c r="E24" s="29"/>
      <c r="F24" s="30"/>
      <c r="G24" s="29"/>
      <c r="H24" s="30"/>
      <c r="I24" s="29"/>
      <c r="J24" s="30"/>
      <c r="K24" s="29"/>
      <c r="L24" s="30"/>
      <c r="M24" s="29"/>
      <c r="N24" s="30"/>
      <c r="O24" s="29"/>
      <c r="P24" s="30"/>
      <c r="Q24" s="29"/>
      <c r="R24" s="30"/>
      <c r="S24" s="29"/>
      <c r="T24" s="30"/>
      <c r="U24" s="29"/>
      <c r="V24" s="30"/>
      <c r="W24" s="29"/>
      <c r="X24" s="30"/>
      <c r="Y24" s="29"/>
      <c r="Z24" s="30"/>
      <c r="AA24" s="29"/>
      <c r="AB24" s="30"/>
      <c r="AC24" s="29"/>
      <c r="AD24" s="30"/>
      <c r="AE24" s="15">
        <f>DATE($D$1+2018,$F$1,20)</f>
        <v>46101</v>
      </c>
      <c r="AF24" s="16" t="str">
        <f t="shared" si="1"/>
        <v>金</v>
      </c>
      <c r="AG24" s="17"/>
      <c r="AH24" s="22"/>
      <c r="AI24" s="29"/>
      <c r="AJ24" s="30"/>
      <c r="AK24" s="29"/>
      <c r="AL24" s="30"/>
      <c r="AM24" s="29"/>
      <c r="AN24" s="30"/>
      <c r="AO24" s="29"/>
      <c r="AP24" s="30"/>
      <c r="AQ24" s="29"/>
      <c r="AR24" s="30"/>
      <c r="AS24" s="29"/>
      <c r="AT24" s="30"/>
      <c r="AU24" s="29"/>
      <c r="AV24" s="30"/>
      <c r="AW24" s="29"/>
      <c r="AX24" s="30"/>
      <c r="AY24" s="29"/>
      <c r="AZ24" s="30"/>
      <c r="BA24" s="29"/>
      <c r="BB24" s="30"/>
      <c r="BC24" s="29"/>
      <c r="BD24" s="30"/>
      <c r="BE24" s="29"/>
      <c r="BF24" s="30"/>
      <c r="BG24" s="29"/>
      <c r="BH24" s="30"/>
      <c r="BI24" s="15">
        <f>DATE($D$1+2018,$F$1,20)</f>
        <v>46101</v>
      </c>
      <c r="BJ24" s="16" t="str">
        <f t="shared" si="2"/>
        <v>金</v>
      </c>
      <c r="BK24" s="17"/>
      <c r="BL24" s="22"/>
      <c r="BM24" s="29"/>
      <c r="BN24" s="30"/>
      <c r="BO24" s="29"/>
      <c r="BP24" s="30"/>
      <c r="BQ24" s="29"/>
      <c r="BR24" s="30"/>
      <c r="BS24" s="29"/>
      <c r="BT24" s="30"/>
      <c r="BU24" s="29"/>
      <c r="BV24" s="30"/>
      <c r="BW24" s="29"/>
      <c r="BX24" s="30"/>
      <c r="BY24" s="29"/>
      <c r="BZ24" s="30"/>
      <c r="CA24" s="29"/>
      <c r="CB24" s="30"/>
      <c r="CC24" s="29"/>
      <c r="CD24" s="30"/>
      <c r="CE24" s="29"/>
      <c r="CF24" s="30"/>
      <c r="CG24" s="29"/>
      <c r="CH24" s="30"/>
      <c r="CI24" s="29"/>
      <c r="CJ24" s="30"/>
      <c r="CK24" s="29"/>
      <c r="CL24" s="31"/>
      <c r="CM24" s="10"/>
      <c r="CN24" s="10"/>
      <c r="CO24" s="10"/>
      <c r="CP24" s="10"/>
    </row>
    <row r="25" spans="1:94" ht="54" customHeight="1" thickBot="1">
      <c r="A25" s="15">
        <f>DATE($D$1+2018,$F$1,21)</f>
        <v>46102</v>
      </c>
      <c r="B25" s="16" t="str">
        <f t="shared" si="0"/>
        <v>土</v>
      </c>
      <c r="C25" s="17"/>
      <c r="D25" s="22"/>
      <c r="E25" s="29"/>
      <c r="F25" s="30"/>
      <c r="G25" s="29"/>
      <c r="H25" s="30"/>
      <c r="I25" s="29"/>
      <c r="J25" s="30"/>
      <c r="K25" s="29"/>
      <c r="L25" s="30"/>
      <c r="M25" s="29"/>
      <c r="N25" s="30"/>
      <c r="O25" s="29"/>
      <c r="P25" s="30"/>
      <c r="Q25" s="29"/>
      <c r="R25" s="30"/>
      <c r="S25" s="29"/>
      <c r="T25" s="30"/>
      <c r="U25" s="29"/>
      <c r="V25" s="30"/>
      <c r="W25" s="29"/>
      <c r="X25" s="30"/>
      <c r="Y25" s="29"/>
      <c r="Z25" s="30"/>
      <c r="AA25" s="29"/>
      <c r="AB25" s="30"/>
      <c r="AC25" s="29"/>
      <c r="AD25" s="30"/>
      <c r="AE25" s="15">
        <f>DATE($D$1+2018,$F$1,21)</f>
        <v>46102</v>
      </c>
      <c r="AF25" s="16" t="str">
        <f t="shared" si="1"/>
        <v>土</v>
      </c>
      <c r="AG25" s="17"/>
      <c r="AH25" s="22"/>
      <c r="AI25" s="29"/>
      <c r="AJ25" s="30"/>
      <c r="AK25" s="29"/>
      <c r="AL25" s="30"/>
      <c r="AM25" s="29"/>
      <c r="AN25" s="30"/>
      <c r="AO25" s="29"/>
      <c r="AP25" s="30"/>
      <c r="AQ25" s="29"/>
      <c r="AR25" s="30"/>
      <c r="AS25" s="29"/>
      <c r="AT25" s="30"/>
      <c r="AU25" s="29"/>
      <c r="AV25" s="30"/>
      <c r="AW25" s="29"/>
      <c r="AX25" s="30"/>
      <c r="AY25" s="29"/>
      <c r="AZ25" s="30"/>
      <c r="BA25" s="29"/>
      <c r="BB25" s="30"/>
      <c r="BC25" s="29"/>
      <c r="BD25" s="30"/>
      <c r="BE25" s="29"/>
      <c r="BF25" s="30"/>
      <c r="BG25" s="29"/>
      <c r="BH25" s="30"/>
      <c r="BI25" s="15">
        <f>DATE($D$1+2018,$F$1,21)</f>
        <v>46102</v>
      </c>
      <c r="BJ25" s="16" t="str">
        <f t="shared" si="2"/>
        <v>土</v>
      </c>
      <c r="BK25" s="17"/>
      <c r="BL25" s="22"/>
      <c r="BM25" s="29"/>
      <c r="BN25" s="30"/>
      <c r="BO25" s="29"/>
      <c r="BP25" s="30"/>
      <c r="BQ25" s="29"/>
      <c r="BR25" s="30"/>
      <c r="BS25" s="29"/>
      <c r="BT25" s="30"/>
      <c r="BU25" s="29"/>
      <c r="BV25" s="30"/>
      <c r="BW25" s="29"/>
      <c r="BX25" s="30"/>
      <c r="BY25" s="29"/>
      <c r="BZ25" s="30"/>
      <c r="CA25" s="29"/>
      <c r="CB25" s="30"/>
      <c r="CC25" s="29"/>
      <c r="CD25" s="30"/>
      <c r="CE25" s="29"/>
      <c r="CF25" s="30"/>
      <c r="CG25" s="29"/>
      <c r="CH25" s="30"/>
      <c r="CI25" s="29"/>
      <c r="CJ25" s="30"/>
      <c r="CK25" s="29"/>
      <c r="CL25" s="31"/>
      <c r="CM25" s="10"/>
      <c r="CN25" s="10"/>
      <c r="CO25" s="10"/>
      <c r="CP25" s="10"/>
    </row>
    <row r="26" spans="1:94" ht="54" customHeight="1" thickBot="1">
      <c r="A26" s="15">
        <f>DATE($D$1+2018,$F$1,22)</f>
        <v>46103</v>
      </c>
      <c r="B26" s="16" t="str">
        <f t="shared" si="0"/>
        <v>日</v>
      </c>
      <c r="C26" s="18"/>
      <c r="D26" s="22"/>
      <c r="E26" s="29"/>
      <c r="F26" s="30"/>
      <c r="G26" s="29"/>
      <c r="H26" s="30"/>
      <c r="I26" s="29"/>
      <c r="J26" s="30"/>
      <c r="K26" s="29"/>
      <c r="L26" s="30"/>
      <c r="M26" s="29"/>
      <c r="N26" s="30"/>
      <c r="O26" s="29"/>
      <c r="P26" s="30"/>
      <c r="Q26" s="29"/>
      <c r="R26" s="30"/>
      <c r="S26" s="29"/>
      <c r="T26" s="30"/>
      <c r="U26" s="29"/>
      <c r="V26" s="30"/>
      <c r="W26" s="29"/>
      <c r="X26" s="30"/>
      <c r="Y26" s="29"/>
      <c r="Z26" s="30"/>
      <c r="AA26" s="29"/>
      <c r="AB26" s="30"/>
      <c r="AC26" s="29"/>
      <c r="AD26" s="30"/>
      <c r="AE26" s="15">
        <f>DATE($D$1+2018,$F$1,22)</f>
        <v>46103</v>
      </c>
      <c r="AF26" s="16" t="str">
        <f t="shared" si="1"/>
        <v>日</v>
      </c>
      <c r="AG26" s="17"/>
      <c r="AH26" s="22"/>
      <c r="AI26" s="29"/>
      <c r="AJ26" s="30"/>
      <c r="AK26" s="29"/>
      <c r="AL26" s="30"/>
      <c r="AM26" s="29"/>
      <c r="AN26" s="30"/>
      <c r="AO26" s="29"/>
      <c r="AP26" s="30"/>
      <c r="AQ26" s="29"/>
      <c r="AR26" s="30"/>
      <c r="AS26" s="29"/>
      <c r="AT26" s="30"/>
      <c r="AU26" s="29"/>
      <c r="AV26" s="30"/>
      <c r="AW26" s="29"/>
      <c r="AX26" s="30"/>
      <c r="AY26" s="29"/>
      <c r="AZ26" s="30"/>
      <c r="BA26" s="29"/>
      <c r="BB26" s="30"/>
      <c r="BC26" s="29"/>
      <c r="BD26" s="30"/>
      <c r="BE26" s="29"/>
      <c r="BF26" s="30"/>
      <c r="BG26" s="29"/>
      <c r="BH26" s="30"/>
      <c r="BI26" s="15">
        <f>DATE($D$1+2018,$F$1,22)</f>
        <v>46103</v>
      </c>
      <c r="BJ26" s="16" t="str">
        <f t="shared" si="2"/>
        <v>日</v>
      </c>
      <c r="BK26" s="17"/>
      <c r="BL26" s="22"/>
      <c r="BM26" s="29"/>
      <c r="BN26" s="30"/>
      <c r="BO26" s="29"/>
      <c r="BP26" s="30"/>
      <c r="BQ26" s="29"/>
      <c r="BR26" s="30"/>
      <c r="BS26" s="29"/>
      <c r="BT26" s="30"/>
      <c r="BU26" s="29"/>
      <c r="BV26" s="30"/>
      <c r="BW26" s="29"/>
      <c r="BX26" s="30"/>
      <c r="BY26" s="29"/>
      <c r="BZ26" s="30"/>
      <c r="CA26" s="29"/>
      <c r="CB26" s="30"/>
      <c r="CC26" s="29"/>
      <c r="CD26" s="30"/>
      <c r="CE26" s="29"/>
      <c r="CF26" s="30"/>
      <c r="CG26" s="29"/>
      <c r="CH26" s="30"/>
      <c r="CI26" s="29"/>
      <c r="CJ26" s="30"/>
      <c r="CK26" s="29"/>
      <c r="CL26" s="31"/>
      <c r="CM26" s="10"/>
      <c r="CN26" s="10"/>
      <c r="CO26" s="10"/>
      <c r="CP26" s="10"/>
    </row>
    <row r="27" spans="1:94" ht="54" customHeight="1" thickBot="1">
      <c r="A27" s="15">
        <f>DATE($D$1+2018,$F$1,23)</f>
        <v>46104</v>
      </c>
      <c r="B27" s="16" t="str">
        <f t="shared" si="0"/>
        <v>月</v>
      </c>
      <c r="C27" s="17"/>
      <c r="D27" s="22"/>
      <c r="E27" s="29" t="s">
        <v>34</v>
      </c>
      <c r="F27" s="30"/>
      <c r="G27" s="29" t="s">
        <v>34</v>
      </c>
      <c r="H27" s="30"/>
      <c r="I27" s="29" t="s">
        <v>34</v>
      </c>
      <c r="J27" s="30"/>
      <c r="K27" s="29" t="s">
        <v>34</v>
      </c>
      <c r="L27" s="30"/>
      <c r="M27" s="29" t="s">
        <v>34</v>
      </c>
      <c r="N27" s="30"/>
      <c r="O27" s="29" t="s">
        <v>34</v>
      </c>
      <c r="P27" s="30"/>
      <c r="Q27" s="29" t="s">
        <v>34</v>
      </c>
      <c r="R27" s="30"/>
      <c r="S27" s="29" t="s">
        <v>34</v>
      </c>
      <c r="T27" s="30"/>
      <c r="U27" s="29" t="s">
        <v>34</v>
      </c>
      <c r="V27" s="30"/>
      <c r="W27" s="29" t="s">
        <v>34</v>
      </c>
      <c r="X27" s="30"/>
      <c r="Y27" s="29" t="s">
        <v>34</v>
      </c>
      <c r="Z27" s="30"/>
      <c r="AA27" s="29" t="s">
        <v>34</v>
      </c>
      <c r="AB27" s="30"/>
      <c r="AC27" s="29" t="s">
        <v>34</v>
      </c>
      <c r="AD27" s="30"/>
      <c r="AE27" s="15">
        <f>DATE($D$1+2018,$F$1,23)</f>
        <v>46104</v>
      </c>
      <c r="AF27" s="16" t="str">
        <f t="shared" si="1"/>
        <v>月</v>
      </c>
      <c r="AG27" s="17"/>
      <c r="AH27" s="22"/>
      <c r="AI27" s="29" t="s">
        <v>34</v>
      </c>
      <c r="AJ27" s="30"/>
      <c r="AK27" s="29" t="s">
        <v>34</v>
      </c>
      <c r="AL27" s="30"/>
      <c r="AM27" s="29" t="s">
        <v>34</v>
      </c>
      <c r="AN27" s="30"/>
      <c r="AO27" s="29" t="s">
        <v>34</v>
      </c>
      <c r="AP27" s="30"/>
      <c r="AQ27" s="29" t="s">
        <v>34</v>
      </c>
      <c r="AR27" s="30"/>
      <c r="AS27" s="29" t="s">
        <v>34</v>
      </c>
      <c r="AT27" s="30"/>
      <c r="AU27" s="29" t="s">
        <v>34</v>
      </c>
      <c r="AV27" s="30"/>
      <c r="AW27" s="29" t="s">
        <v>34</v>
      </c>
      <c r="AX27" s="30"/>
      <c r="AY27" s="29" t="s">
        <v>34</v>
      </c>
      <c r="AZ27" s="30"/>
      <c r="BA27" s="29" t="s">
        <v>34</v>
      </c>
      <c r="BB27" s="30"/>
      <c r="BC27" s="29" t="s">
        <v>34</v>
      </c>
      <c r="BD27" s="30"/>
      <c r="BE27" s="29" t="s">
        <v>34</v>
      </c>
      <c r="BF27" s="30"/>
      <c r="BG27" s="29" t="s">
        <v>34</v>
      </c>
      <c r="BH27" s="30"/>
      <c r="BI27" s="15">
        <f>DATE($D$1+2018,$F$1,23)</f>
        <v>46104</v>
      </c>
      <c r="BJ27" s="16" t="str">
        <f t="shared" si="2"/>
        <v>月</v>
      </c>
      <c r="BK27" s="17"/>
      <c r="BL27" s="22"/>
      <c r="BM27" s="29" t="s">
        <v>34</v>
      </c>
      <c r="BN27" s="30"/>
      <c r="BO27" s="29" t="s">
        <v>34</v>
      </c>
      <c r="BP27" s="30"/>
      <c r="BQ27" s="29" t="s">
        <v>34</v>
      </c>
      <c r="BR27" s="30"/>
      <c r="BS27" s="29" t="s">
        <v>34</v>
      </c>
      <c r="BT27" s="30"/>
      <c r="BU27" s="29" t="s">
        <v>34</v>
      </c>
      <c r="BV27" s="30"/>
      <c r="BW27" s="29" t="s">
        <v>34</v>
      </c>
      <c r="BX27" s="30"/>
      <c r="BY27" s="29" t="s">
        <v>34</v>
      </c>
      <c r="BZ27" s="30"/>
      <c r="CA27" s="29" t="s">
        <v>34</v>
      </c>
      <c r="CB27" s="30"/>
      <c r="CC27" s="29" t="s">
        <v>34</v>
      </c>
      <c r="CD27" s="30"/>
      <c r="CE27" s="29" t="s">
        <v>34</v>
      </c>
      <c r="CF27" s="30"/>
      <c r="CG27" s="29" t="s">
        <v>34</v>
      </c>
      <c r="CH27" s="30"/>
      <c r="CI27" s="29" t="s">
        <v>34</v>
      </c>
      <c r="CJ27" s="30"/>
      <c r="CK27" s="29" t="s">
        <v>34</v>
      </c>
      <c r="CL27" s="31"/>
      <c r="CM27" s="10"/>
      <c r="CN27" s="10"/>
      <c r="CO27" s="10"/>
      <c r="CP27" s="10"/>
    </row>
    <row r="28" spans="1:94" ht="54" customHeight="1" thickBot="1">
      <c r="A28" s="15">
        <f>DATE($D$1+2018,$F$1,24)</f>
        <v>46105</v>
      </c>
      <c r="B28" s="16" t="str">
        <f t="shared" si="0"/>
        <v>火</v>
      </c>
      <c r="C28" s="17"/>
      <c r="D28" s="22"/>
      <c r="E28" s="29" t="s">
        <v>34</v>
      </c>
      <c r="F28" s="30"/>
      <c r="G28" s="29" t="s">
        <v>34</v>
      </c>
      <c r="H28" s="30"/>
      <c r="I28" s="29" t="s">
        <v>34</v>
      </c>
      <c r="J28" s="30"/>
      <c r="K28" s="29" t="s">
        <v>34</v>
      </c>
      <c r="L28" s="30"/>
      <c r="M28" s="29" t="s">
        <v>34</v>
      </c>
      <c r="N28" s="30"/>
      <c r="O28" s="29" t="s">
        <v>34</v>
      </c>
      <c r="P28" s="30"/>
      <c r="Q28" s="29" t="s">
        <v>34</v>
      </c>
      <c r="R28" s="30"/>
      <c r="S28" s="29" t="s">
        <v>34</v>
      </c>
      <c r="T28" s="30"/>
      <c r="U28" s="29" t="s">
        <v>34</v>
      </c>
      <c r="V28" s="30"/>
      <c r="W28" s="29" t="s">
        <v>34</v>
      </c>
      <c r="X28" s="30"/>
      <c r="Y28" s="29" t="s">
        <v>34</v>
      </c>
      <c r="Z28" s="30"/>
      <c r="AA28" s="29" t="s">
        <v>34</v>
      </c>
      <c r="AB28" s="30"/>
      <c r="AC28" s="29" t="s">
        <v>34</v>
      </c>
      <c r="AD28" s="30"/>
      <c r="AE28" s="15">
        <f>DATE($D$1+2018,$F$1,24)</f>
        <v>46105</v>
      </c>
      <c r="AF28" s="16" t="str">
        <f t="shared" si="1"/>
        <v>火</v>
      </c>
      <c r="AG28" s="17"/>
      <c r="AH28" s="22"/>
      <c r="AI28" s="29" t="s">
        <v>34</v>
      </c>
      <c r="AJ28" s="30"/>
      <c r="AK28" s="29" t="s">
        <v>34</v>
      </c>
      <c r="AL28" s="30"/>
      <c r="AM28" s="29" t="s">
        <v>34</v>
      </c>
      <c r="AN28" s="30"/>
      <c r="AO28" s="29" t="s">
        <v>34</v>
      </c>
      <c r="AP28" s="30"/>
      <c r="AQ28" s="29" t="s">
        <v>34</v>
      </c>
      <c r="AR28" s="30"/>
      <c r="AS28" s="29" t="s">
        <v>34</v>
      </c>
      <c r="AT28" s="30"/>
      <c r="AU28" s="29" t="s">
        <v>34</v>
      </c>
      <c r="AV28" s="30"/>
      <c r="AW28" s="29" t="s">
        <v>34</v>
      </c>
      <c r="AX28" s="30"/>
      <c r="AY28" s="29" t="s">
        <v>34</v>
      </c>
      <c r="AZ28" s="30"/>
      <c r="BA28" s="29" t="s">
        <v>34</v>
      </c>
      <c r="BB28" s="30"/>
      <c r="BC28" s="29" t="s">
        <v>34</v>
      </c>
      <c r="BD28" s="30"/>
      <c r="BE28" s="29" t="s">
        <v>34</v>
      </c>
      <c r="BF28" s="30"/>
      <c r="BG28" s="29" t="s">
        <v>34</v>
      </c>
      <c r="BH28" s="30"/>
      <c r="BI28" s="15">
        <f>DATE($D$1+2018,$F$1,24)</f>
        <v>46105</v>
      </c>
      <c r="BJ28" s="16" t="str">
        <f t="shared" si="2"/>
        <v>火</v>
      </c>
      <c r="BK28" s="17"/>
      <c r="BL28" s="22"/>
      <c r="BM28" s="29" t="s">
        <v>34</v>
      </c>
      <c r="BN28" s="30"/>
      <c r="BO28" s="29" t="s">
        <v>34</v>
      </c>
      <c r="BP28" s="30"/>
      <c r="BQ28" s="29" t="s">
        <v>34</v>
      </c>
      <c r="BR28" s="30"/>
      <c r="BS28" s="29" t="s">
        <v>34</v>
      </c>
      <c r="BT28" s="30"/>
      <c r="BU28" s="29" t="s">
        <v>34</v>
      </c>
      <c r="BV28" s="30"/>
      <c r="BW28" s="29" t="s">
        <v>34</v>
      </c>
      <c r="BX28" s="30"/>
      <c r="BY28" s="29" t="s">
        <v>34</v>
      </c>
      <c r="BZ28" s="30"/>
      <c r="CA28" s="29" t="s">
        <v>34</v>
      </c>
      <c r="CB28" s="30"/>
      <c r="CC28" s="29" t="s">
        <v>34</v>
      </c>
      <c r="CD28" s="30"/>
      <c r="CE28" s="29" t="s">
        <v>34</v>
      </c>
      <c r="CF28" s="30"/>
      <c r="CG28" s="29" t="s">
        <v>34</v>
      </c>
      <c r="CH28" s="30"/>
      <c r="CI28" s="29" t="s">
        <v>34</v>
      </c>
      <c r="CJ28" s="30"/>
      <c r="CK28" s="29" t="s">
        <v>34</v>
      </c>
      <c r="CL28" s="31"/>
      <c r="CM28" s="10"/>
      <c r="CN28" s="10"/>
      <c r="CO28" s="10"/>
      <c r="CP28" s="10"/>
    </row>
    <row r="29" spans="1:94" ht="54" customHeight="1" thickBot="1">
      <c r="A29" s="15">
        <f>DATE($D$1+2018,$F$1,25)</f>
        <v>46106</v>
      </c>
      <c r="B29" s="16" t="str">
        <f t="shared" si="0"/>
        <v>水</v>
      </c>
      <c r="C29" s="17"/>
      <c r="D29" s="22"/>
      <c r="E29" s="29" t="s">
        <v>34</v>
      </c>
      <c r="F29" s="30"/>
      <c r="G29" s="29" t="s">
        <v>34</v>
      </c>
      <c r="H29" s="30"/>
      <c r="I29" s="29" t="s">
        <v>34</v>
      </c>
      <c r="J29" s="30"/>
      <c r="K29" s="29" t="s">
        <v>34</v>
      </c>
      <c r="L29" s="30"/>
      <c r="M29" s="29" t="s">
        <v>34</v>
      </c>
      <c r="N29" s="30"/>
      <c r="O29" s="29" t="s">
        <v>34</v>
      </c>
      <c r="P29" s="30"/>
      <c r="Q29" s="29" t="s">
        <v>34</v>
      </c>
      <c r="R29" s="30"/>
      <c r="S29" s="29" t="s">
        <v>34</v>
      </c>
      <c r="T29" s="30"/>
      <c r="U29" s="29" t="s">
        <v>34</v>
      </c>
      <c r="V29" s="30"/>
      <c r="W29" s="29" t="s">
        <v>34</v>
      </c>
      <c r="X29" s="30"/>
      <c r="Y29" s="29" t="s">
        <v>34</v>
      </c>
      <c r="Z29" s="30"/>
      <c r="AA29" s="29" t="s">
        <v>34</v>
      </c>
      <c r="AB29" s="30"/>
      <c r="AC29" s="29" t="s">
        <v>34</v>
      </c>
      <c r="AD29" s="30"/>
      <c r="AE29" s="15">
        <f>DATE($D$1+2018,$F$1,25)</f>
        <v>46106</v>
      </c>
      <c r="AF29" s="16" t="str">
        <f t="shared" si="1"/>
        <v>水</v>
      </c>
      <c r="AG29" s="17"/>
      <c r="AH29" s="22"/>
      <c r="AI29" s="29" t="s">
        <v>34</v>
      </c>
      <c r="AJ29" s="30"/>
      <c r="AK29" s="29" t="s">
        <v>34</v>
      </c>
      <c r="AL29" s="30"/>
      <c r="AM29" s="29" t="s">
        <v>34</v>
      </c>
      <c r="AN29" s="30"/>
      <c r="AO29" s="29" t="s">
        <v>34</v>
      </c>
      <c r="AP29" s="30"/>
      <c r="AQ29" s="29" t="s">
        <v>34</v>
      </c>
      <c r="AR29" s="30"/>
      <c r="AS29" s="29" t="s">
        <v>34</v>
      </c>
      <c r="AT29" s="30"/>
      <c r="AU29" s="29" t="s">
        <v>34</v>
      </c>
      <c r="AV29" s="30"/>
      <c r="AW29" s="29" t="s">
        <v>34</v>
      </c>
      <c r="AX29" s="30"/>
      <c r="AY29" s="29" t="s">
        <v>34</v>
      </c>
      <c r="AZ29" s="30"/>
      <c r="BA29" s="29" t="s">
        <v>34</v>
      </c>
      <c r="BB29" s="30"/>
      <c r="BC29" s="29" t="s">
        <v>34</v>
      </c>
      <c r="BD29" s="30"/>
      <c r="BE29" s="29" t="s">
        <v>34</v>
      </c>
      <c r="BF29" s="30"/>
      <c r="BG29" s="29" t="s">
        <v>34</v>
      </c>
      <c r="BH29" s="30"/>
      <c r="BI29" s="15">
        <f>DATE($D$1+2018,$F$1,25)</f>
        <v>46106</v>
      </c>
      <c r="BJ29" s="16" t="str">
        <f t="shared" si="2"/>
        <v>水</v>
      </c>
      <c r="BK29" s="17"/>
      <c r="BL29" s="22"/>
      <c r="BM29" s="29" t="s">
        <v>34</v>
      </c>
      <c r="BN29" s="30"/>
      <c r="BO29" s="29" t="s">
        <v>34</v>
      </c>
      <c r="BP29" s="30"/>
      <c r="BQ29" s="29" t="s">
        <v>34</v>
      </c>
      <c r="BR29" s="30"/>
      <c r="BS29" s="29" t="s">
        <v>34</v>
      </c>
      <c r="BT29" s="30"/>
      <c r="BU29" s="29" t="s">
        <v>34</v>
      </c>
      <c r="BV29" s="30"/>
      <c r="BW29" s="29" t="s">
        <v>34</v>
      </c>
      <c r="BX29" s="30"/>
      <c r="BY29" s="29" t="s">
        <v>34</v>
      </c>
      <c r="BZ29" s="30"/>
      <c r="CA29" s="29" t="s">
        <v>34</v>
      </c>
      <c r="CB29" s="30"/>
      <c r="CC29" s="29" t="s">
        <v>34</v>
      </c>
      <c r="CD29" s="30"/>
      <c r="CE29" s="29" t="s">
        <v>34</v>
      </c>
      <c r="CF29" s="30"/>
      <c r="CG29" s="29" t="s">
        <v>34</v>
      </c>
      <c r="CH29" s="30"/>
      <c r="CI29" s="29" t="s">
        <v>34</v>
      </c>
      <c r="CJ29" s="30"/>
      <c r="CK29" s="29" t="s">
        <v>34</v>
      </c>
      <c r="CL29" s="31"/>
      <c r="CM29" s="10"/>
      <c r="CN29" s="10"/>
      <c r="CO29" s="10"/>
      <c r="CP29" s="10"/>
    </row>
    <row r="30" spans="1:94" ht="54" customHeight="1" thickBot="1">
      <c r="A30" s="15">
        <f>DATE($D$1+2018,$F$1,26)</f>
        <v>46107</v>
      </c>
      <c r="B30" s="16" t="str">
        <f t="shared" si="0"/>
        <v>木</v>
      </c>
      <c r="C30" s="17"/>
      <c r="D30" s="22"/>
      <c r="E30" s="29" t="s">
        <v>34</v>
      </c>
      <c r="F30" s="30"/>
      <c r="G30" s="29" t="s">
        <v>34</v>
      </c>
      <c r="H30" s="30"/>
      <c r="I30" s="29" t="s">
        <v>34</v>
      </c>
      <c r="J30" s="30"/>
      <c r="K30" s="29" t="s">
        <v>34</v>
      </c>
      <c r="L30" s="30"/>
      <c r="M30" s="29" t="s">
        <v>34</v>
      </c>
      <c r="N30" s="30"/>
      <c r="O30" s="29" t="s">
        <v>34</v>
      </c>
      <c r="P30" s="30"/>
      <c r="Q30" s="29" t="s">
        <v>34</v>
      </c>
      <c r="R30" s="30"/>
      <c r="S30" s="29" t="s">
        <v>34</v>
      </c>
      <c r="T30" s="30"/>
      <c r="U30" s="29" t="s">
        <v>34</v>
      </c>
      <c r="V30" s="30"/>
      <c r="W30" s="29" t="s">
        <v>34</v>
      </c>
      <c r="X30" s="30"/>
      <c r="Y30" s="29" t="s">
        <v>34</v>
      </c>
      <c r="Z30" s="30"/>
      <c r="AA30" s="29" t="s">
        <v>34</v>
      </c>
      <c r="AB30" s="30"/>
      <c r="AC30" s="29" t="s">
        <v>34</v>
      </c>
      <c r="AD30" s="30"/>
      <c r="AE30" s="15">
        <f>DATE($D$1+2018,$F$1,26)</f>
        <v>46107</v>
      </c>
      <c r="AF30" s="16" t="str">
        <f t="shared" si="1"/>
        <v>木</v>
      </c>
      <c r="AG30" s="17"/>
      <c r="AH30" s="22"/>
      <c r="AI30" s="29" t="s">
        <v>34</v>
      </c>
      <c r="AJ30" s="30"/>
      <c r="AK30" s="29" t="s">
        <v>34</v>
      </c>
      <c r="AL30" s="30"/>
      <c r="AM30" s="29" t="s">
        <v>34</v>
      </c>
      <c r="AN30" s="30"/>
      <c r="AO30" s="29" t="s">
        <v>34</v>
      </c>
      <c r="AP30" s="30"/>
      <c r="AQ30" s="29" t="s">
        <v>34</v>
      </c>
      <c r="AR30" s="30"/>
      <c r="AS30" s="29" t="s">
        <v>34</v>
      </c>
      <c r="AT30" s="30"/>
      <c r="AU30" s="29" t="s">
        <v>34</v>
      </c>
      <c r="AV30" s="30"/>
      <c r="AW30" s="29" t="s">
        <v>34</v>
      </c>
      <c r="AX30" s="30"/>
      <c r="AY30" s="29" t="s">
        <v>34</v>
      </c>
      <c r="AZ30" s="30"/>
      <c r="BA30" s="29" t="s">
        <v>34</v>
      </c>
      <c r="BB30" s="30"/>
      <c r="BC30" s="29" t="s">
        <v>34</v>
      </c>
      <c r="BD30" s="30"/>
      <c r="BE30" s="29" t="s">
        <v>34</v>
      </c>
      <c r="BF30" s="30"/>
      <c r="BG30" s="29" t="s">
        <v>34</v>
      </c>
      <c r="BH30" s="30"/>
      <c r="BI30" s="15">
        <f>DATE($D$1+2018,$F$1,26)</f>
        <v>46107</v>
      </c>
      <c r="BJ30" s="16" t="str">
        <f t="shared" si="2"/>
        <v>木</v>
      </c>
      <c r="BK30" s="17"/>
      <c r="BL30" s="22"/>
      <c r="BM30" s="29" t="s">
        <v>34</v>
      </c>
      <c r="BN30" s="30"/>
      <c r="BO30" s="29" t="s">
        <v>34</v>
      </c>
      <c r="BP30" s="30"/>
      <c r="BQ30" s="29" t="s">
        <v>34</v>
      </c>
      <c r="BR30" s="30"/>
      <c r="BS30" s="29" t="s">
        <v>34</v>
      </c>
      <c r="BT30" s="30"/>
      <c r="BU30" s="29" t="s">
        <v>34</v>
      </c>
      <c r="BV30" s="30"/>
      <c r="BW30" s="29" t="s">
        <v>34</v>
      </c>
      <c r="BX30" s="30"/>
      <c r="BY30" s="29" t="s">
        <v>34</v>
      </c>
      <c r="BZ30" s="30"/>
      <c r="CA30" s="29" t="s">
        <v>34</v>
      </c>
      <c r="CB30" s="30"/>
      <c r="CC30" s="29" t="s">
        <v>34</v>
      </c>
      <c r="CD30" s="30"/>
      <c r="CE30" s="29" t="s">
        <v>34</v>
      </c>
      <c r="CF30" s="30"/>
      <c r="CG30" s="29" t="s">
        <v>34</v>
      </c>
      <c r="CH30" s="30"/>
      <c r="CI30" s="29" t="s">
        <v>34</v>
      </c>
      <c r="CJ30" s="30"/>
      <c r="CK30" s="29" t="s">
        <v>34</v>
      </c>
      <c r="CL30" s="31"/>
      <c r="CM30" s="10"/>
      <c r="CN30" s="10"/>
      <c r="CO30" s="10"/>
      <c r="CP30" s="10"/>
    </row>
    <row r="31" spans="1:94" ht="54" customHeight="1" thickBot="1">
      <c r="A31" s="15">
        <f>DATE($D$1+2018,$F$1,27)</f>
        <v>46108</v>
      </c>
      <c r="B31" s="16" t="str">
        <f t="shared" si="0"/>
        <v>金</v>
      </c>
      <c r="C31" s="17"/>
      <c r="D31" s="22"/>
      <c r="E31" s="29" t="s">
        <v>34</v>
      </c>
      <c r="F31" s="30"/>
      <c r="G31" s="29" t="s">
        <v>34</v>
      </c>
      <c r="H31" s="30"/>
      <c r="I31" s="29" t="s">
        <v>34</v>
      </c>
      <c r="J31" s="30"/>
      <c r="K31" s="29" t="s">
        <v>34</v>
      </c>
      <c r="L31" s="30"/>
      <c r="M31" s="29" t="s">
        <v>34</v>
      </c>
      <c r="N31" s="30"/>
      <c r="O31" s="29" t="s">
        <v>34</v>
      </c>
      <c r="P31" s="30"/>
      <c r="Q31" s="29" t="s">
        <v>34</v>
      </c>
      <c r="R31" s="30"/>
      <c r="S31" s="29" t="s">
        <v>34</v>
      </c>
      <c r="T31" s="30"/>
      <c r="U31" s="29" t="s">
        <v>34</v>
      </c>
      <c r="V31" s="30"/>
      <c r="W31" s="29" t="s">
        <v>34</v>
      </c>
      <c r="X31" s="30"/>
      <c r="Y31" s="29" t="s">
        <v>34</v>
      </c>
      <c r="Z31" s="30"/>
      <c r="AA31" s="29" t="s">
        <v>34</v>
      </c>
      <c r="AB31" s="30"/>
      <c r="AC31" s="29" t="s">
        <v>34</v>
      </c>
      <c r="AD31" s="30"/>
      <c r="AE31" s="15">
        <f>DATE($D$1+2018,$F$1,27)</f>
        <v>46108</v>
      </c>
      <c r="AF31" s="16" t="str">
        <f t="shared" si="1"/>
        <v>金</v>
      </c>
      <c r="AG31" s="17"/>
      <c r="AH31" s="22"/>
      <c r="AI31" s="29" t="s">
        <v>34</v>
      </c>
      <c r="AJ31" s="30"/>
      <c r="AK31" s="29" t="s">
        <v>34</v>
      </c>
      <c r="AL31" s="30"/>
      <c r="AM31" s="29" t="s">
        <v>34</v>
      </c>
      <c r="AN31" s="30"/>
      <c r="AO31" s="29" t="s">
        <v>34</v>
      </c>
      <c r="AP31" s="30"/>
      <c r="AQ31" s="29" t="s">
        <v>34</v>
      </c>
      <c r="AR31" s="30"/>
      <c r="AS31" s="29" t="s">
        <v>34</v>
      </c>
      <c r="AT31" s="30"/>
      <c r="AU31" s="29" t="s">
        <v>34</v>
      </c>
      <c r="AV31" s="30"/>
      <c r="AW31" s="29" t="s">
        <v>34</v>
      </c>
      <c r="AX31" s="30"/>
      <c r="AY31" s="29" t="s">
        <v>34</v>
      </c>
      <c r="AZ31" s="30"/>
      <c r="BA31" s="29" t="s">
        <v>34</v>
      </c>
      <c r="BB31" s="30"/>
      <c r="BC31" s="29" t="s">
        <v>34</v>
      </c>
      <c r="BD31" s="30"/>
      <c r="BE31" s="29" t="s">
        <v>34</v>
      </c>
      <c r="BF31" s="30"/>
      <c r="BG31" s="29" t="s">
        <v>34</v>
      </c>
      <c r="BH31" s="30"/>
      <c r="BI31" s="15">
        <f>DATE($D$1+2018,$F$1,27)</f>
        <v>46108</v>
      </c>
      <c r="BJ31" s="16" t="str">
        <f t="shared" si="2"/>
        <v>金</v>
      </c>
      <c r="BK31" s="17"/>
      <c r="BL31" s="22"/>
      <c r="BM31" s="29" t="s">
        <v>34</v>
      </c>
      <c r="BN31" s="30"/>
      <c r="BO31" s="29" t="s">
        <v>34</v>
      </c>
      <c r="BP31" s="30"/>
      <c r="BQ31" s="29" t="s">
        <v>34</v>
      </c>
      <c r="BR31" s="30"/>
      <c r="BS31" s="29" t="s">
        <v>34</v>
      </c>
      <c r="BT31" s="30"/>
      <c r="BU31" s="29" t="s">
        <v>34</v>
      </c>
      <c r="BV31" s="30"/>
      <c r="BW31" s="29" t="s">
        <v>34</v>
      </c>
      <c r="BX31" s="30"/>
      <c r="BY31" s="29" t="s">
        <v>34</v>
      </c>
      <c r="BZ31" s="30"/>
      <c r="CA31" s="29" t="s">
        <v>34</v>
      </c>
      <c r="CB31" s="30"/>
      <c r="CC31" s="29" t="s">
        <v>34</v>
      </c>
      <c r="CD31" s="30"/>
      <c r="CE31" s="29" t="s">
        <v>34</v>
      </c>
      <c r="CF31" s="30"/>
      <c r="CG31" s="29" t="s">
        <v>34</v>
      </c>
      <c r="CH31" s="30"/>
      <c r="CI31" s="29" t="s">
        <v>34</v>
      </c>
      <c r="CJ31" s="30"/>
      <c r="CK31" s="29" t="s">
        <v>34</v>
      </c>
      <c r="CL31" s="31"/>
      <c r="CM31" s="10"/>
      <c r="CN31" s="10"/>
      <c r="CO31" s="10"/>
      <c r="CP31" s="10"/>
    </row>
    <row r="32" spans="1:94" ht="54" customHeight="1" thickBot="1">
      <c r="A32" s="15">
        <f>DATE($D$1+2018,$F$1,28)</f>
        <v>46109</v>
      </c>
      <c r="B32" s="16" t="str">
        <f t="shared" si="0"/>
        <v>土</v>
      </c>
      <c r="C32" s="17"/>
      <c r="D32" s="22"/>
      <c r="E32" s="29" t="s">
        <v>34</v>
      </c>
      <c r="F32" s="30"/>
      <c r="G32" s="29" t="s">
        <v>34</v>
      </c>
      <c r="H32" s="30"/>
      <c r="I32" s="29" t="s">
        <v>34</v>
      </c>
      <c r="J32" s="30"/>
      <c r="K32" s="29" t="s">
        <v>34</v>
      </c>
      <c r="L32" s="30"/>
      <c r="M32" s="29" t="s">
        <v>34</v>
      </c>
      <c r="N32" s="30"/>
      <c r="O32" s="29" t="s">
        <v>34</v>
      </c>
      <c r="P32" s="30"/>
      <c r="Q32" s="29" t="s">
        <v>34</v>
      </c>
      <c r="R32" s="30"/>
      <c r="S32" s="29" t="s">
        <v>34</v>
      </c>
      <c r="T32" s="30"/>
      <c r="U32" s="29" t="s">
        <v>34</v>
      </c>
      <c r="V32" s="30"/>
      <c r="W32" s="29" t="s">
        <v>34</v>
      </c>
      <c r="X32" s="30"/>
      <c r="Y32" s="29" t="s">
        <v>34</v>
      </c>
      <c r="Z32" s="30"/>
      <c r="AA32" s="29" t="s">
        <v>34</v>
      </c>
      <c r="AB32" s="30"/>
      <c r="AC32" s="29" t="s">
        <v>34</v>
      </c>
      <c r="AD32" s="30"/>
      <c r="AE32" s="15">
        <f>DATE($D$1+2018,$F$1,28)</f>
        <v>46109</v>
      </c>
      <c r="AF32" s="16" t="str">
        <f t="shared" si="1"/>
        <v>土</v>
      </c>
      <c r="AG32" s="17"/>
      <c r="AH32" s="22"/>
      <c r="AI32" s="29" t="s">
        <v>34</v>
      </c>
      <c r="AJ32" s="30"/>
      <c r="AK32" s="29" t="s">
        <v>34</v>
      </c>
      <c r="AL32" s="30"/>
      <c r="AM32" s="29" t="s">
        <v>34</v>
      </c>
      <c r="AN32" s="30"/>
      <c r="AO32" s="29" t="s">
        <v>34</v>
      </c>
      <c r="AP32" s="30"/>
      <c r="AQ32" s="29" t="s">
        <v>34</v>
      </c>
      <c r="AR32" s="30"/>
      <c r="AS32" s="29" t="s">
        <v>34</v>
      </c>
      <c r="AT32" s="30"/>
      <c r="AU32" s="29" t="s">
        <v>34</v>
      </c>
      <c r="AV32" s="30"/>
      <c r="AW32" s="29" t="s">
        <v>34</v>
      </c>
      <c r="AX32" s="30"/>
      <c r="AY32" s="29" t="s">
        <v>34</v>
      </c>
      <c r="AZ32" s="30"/>
      <c r="BA32" s="29" t="s">
        <v>34</v>
      </c>
      <c r="BB32" s="30"/>
      <c r="BC32" s="29" t="s">
        <v>34</v>
      </c>
      <c r="BD32" s="30"/>
      <c r="BE32" s="29" t="s">
        <v>34</v>
      </c>
      <c r="BF32" s="30"/>
      <c r="BG32" s="29" t="s">
        <v>34</v>
      </c>
      <c r="BH32" s="30"/>
      <c r="BI32" s="15">
        <f>DATE($D$1+2018,$F$1,28)</f>
        <v>46109</v>
      </c>
      <c r="BJ32" s="16" t="str">
        <f t="shared" si="2"/>
        <v>土</v>
      </c>
      <c r="BK32" s="17"/>
      <c r="BL32" s="22"/>
      <c r="BM32" s="29" t="s">
        <v>34</v>
      </c>
      <c r="BN32" s="30"/>
      <c r="BO32" s="29" t="s">
        <v>34</v>
      </c>
      <c r="BP32" s="30"/>
      <c r="BQ32" s="29" t="s">
        <v>34</v>
      </c>
      <c r="BR32" s="30"/>
      <c r="BS32" s="29" t="s">
        <v>34</v>
      </c>
      <c r="BT32" s="30"/>
      <c r="BU32" s="29" t="s">
        <v>34</v>
      </c>
      <c r="BV32" s="30"/>
      <c r="BW32" s="29" t="s">
        <v>34</v>
      </c>
      <c r="BX32" s="30"/>
      <c r="BY32" s="29" t="s">
        <v>34</v>
      </c>
      <c r="BZ32" s="30"/>
      <c r="CA32" s="29" t="s">
        <v>34</v>
      </c>
      <c r="CB32" s="30"/>
      <c r="CC32" s="29" t="s">
        <v>34</v>
      </c>
      <c r="CD32" s="30"/>
      <c r="CE32" s="29" t="s">
        <v>34</v>
      </c>
      <c r="CF32" s="30"/>
      <c r="CG32" s="29" t="s">
        <v>34</v>
      </c>
      <c r="CH32" s="30"/>
      <c r="CI32" s="29" t="s">
        <v>34</v>
      </c>
      <c r="CJ32" s="30"/>
      <c r="CK32" s="29" t="s">
        <v>34</v>
      </c>
      <c r="CL32" s="31"/>
      <c r="CM32" s="10"/>
      <c r="CN32" s="10"/>
      <c r="CO32" s="10"/>
      <c r="CP32" s="10"/>
    </row>
    <row r="33" spans="1:94" ht="54" customHeight="1" thickBot="1">
      <c r="A33" s="15">
        <f>DATE($D$1+2018,$F$1,29)</f>
        <v>46110</v>
      </c>
      <c r="B33" s="16" t="str">
        <f t="shared" si="0"/>
        <v>日</v>
      </c>
      <c r="C33" s="17"/>
      <c r="D33" s="22"/>
      <c r="E33" s="29" t="s">
        <v>34</v>
      </c>
      <c r="F33" s="30"/>
      <c r="G33" s="29" t="s">
        <v>34</v>
      </c>
      <c r="H33" s="30"/>
      <c r="I33" s="29" t="s">
        <v>34</v>
      </c>
      <c r="J33" s="30"/>
      <c r="K33" s="29" t="s">
        <v>34</v>
      </c>
      <c r="L33" s="30"/>
      <c r="M33" s="29" t="s">
        <v>34</v>
      </c>
      <c r="N33" s="30"/>
      <c r="O33" s="29" t="s">
        <v>34</v>
      </c>
      <c r="P33" s="30"/>
      <c r="Q33" s="29" t="s">
        <v>34</v>
      </c>
      <c r="R33" s="30"/>
      <c r="S33" s="29" t="s">
        <v>34</v>
      </c>
      <c r="T33" s="30"/>
      <c r="U33" s="29" t="s">
        <v>34</v>
      </c>
      <c r="V33" s="30"/>
      <c r="W33" s="29" t="s">
        <v>34</v>
      </c>
      <c r="X33" s="30"/>
      <c r="Y33" s="29" t="s">
        <v>34</v>
      </c>
      <c r="Z33" s="30"/>
      <c r="AA33" s="29" t="s">
        <v>34</v>
      </c>
      <c r="AB33" s="30"/>
      <c r="AC33" s="29" t="s">
        <v>34</v>
      </c>
      <c r="AD33" s="30"/>
      <c r="AE33" s="15">
        <f>DATE($D$1+2018,$F$1,29)</f>
        <v>46110</v>
      </c>
      <c r="AF33" s="16" t="str">
        <f t="shared" si="1"/>
        <v>日</v>
      </c>
      <c r="AG33" s="17"/>
      <c r="AH33" s="22"/>
      <c r="AI33" s="29" t="s">
        <v>34</v>
      </c>
      <c r="AJ33" s="30"/>
      <c r="AK33" s="29" t="s">
        <v>34</v>
      </c>
      <c r="AL33" s="30"/>
      <c r="AM33" s="29" t="s">
        <v>34</v>
      </c>
      <c r="AN33" s="30"/>
      <c r="AO33" s="29" t="s">
        <v>34</v>
      </c>
      <c r="AP33" s="30"/>
      <c r="AQ33" s="29" t="s">
        <v>34</v>
      </c>
      <c r="AR33" s="30"/>
      <c r="AS33" s="29" t="s">
        <v>34</v>
      </c>
      <c r="AT33" s="30"/>
      <c r="AU33" s="29" t="s">
        <v>34</v>
      </c>
      <c r="AV33" s="30"/>
      <c r="AW33" s="29" t="s">
        <v>34</v>
      </c>
      <c r="AX33" s="30"/>
      <c r="AY33" s="29" t="s">
        <v>34</v>
      </c>
      <c r="AZ33" s="30"/>
      <c r="BA33" s="29" t="s">
        <v>34</v>
      </c>
      <c r="BB33" s="30"/>
      <c r="BC33" s="29" t="s">
        <v>34</v>
      </c>
      <c r="BD33" s="30"/>
      <c r="BE33" s="29" t="s">
        <v>34</v>
      </c>
      <c r="BF33" s="30"/>
      <c r="BG33" s="29" t="s">
        <v>34</v>
      </c>
      <c r="BH33" s="30"/>
      <c r="BI33" s="15">
        <f>DATE($D$1+2018,$F$1,29)</f>
        <v>46110</v>
      </c>
      <c r="BJ33" s="16" t="str">
        <f t="shared" si="2"/>
        <v>日</v>
      </c>
      <c r="BK33" s="17"/>
      <c r="BL33" s="22"/>
      <c r="BM33" s="29" t="s">
        <v>34</v>
      </c>
      <c r="BN33" s="30"/>
      <c r="BO33" s="29" t="s">
        <v>34</v>
      </c>
      <c r="BP33" s="30"/>
      <c r="BQ33" s="29" t="s">
        <v>34</v>
      </c>
      <c r="BR33" s="30"/>
      <c r="BS33" s="29" t="s">
        <v>34</v>
      </c>
      <c r="BT33" s="30"/>
      <c r="BU33" s="29" t="s">
        <v>34</v>
      </c>
      <c r="BV33" s="30"/>
      <c r="BW33" s="29" t="s">
        <v>34</v>
      </c>
      <c r="BX33" s="30"/>
      <c r="BY33" s="29" t="s">
        <v>34</v>
      </c>
      <c r="BZ33" s="30"/>
      <c r="CA33" s="29" t="s">
        <v>34</v>
      </c>
      <c r="CB33" s="30"/>
      <c r="CC33" s="29" t="s">
        <v>34</v>
      </c>
      <c r="CD33" s="30"/>
      <c r="CE33" s="29" t="s">
        <v>34</v>
      </c>
      <c r="CF33" s="30"/>
      <c r="CG33" s="29" t="s">
        <v>34</v>
      </c>
      <c r="CH33" s="30"/>
      <c r="CI33" s="29" t="s">
        <v>34</v>
      </c>
      <c r="CJ33" s="30"/>
      <c r="CK33" s="29" t="s">
        <v>34</v>
      </c>
      <c r="CL33" s="31"/>
      <c r="CM33" s="10"/>
      <c r="CN33" s="10"/>
      <c r="CO33" s="10"/>
      <c r="CP33" s="10"/>
    </row>
    <row r="34" spans="1:94" ht="54" customHeight="1" thickBot="1">
      <c r="A34" s="15">
        <f>DATE($D$1+2018,$F$1,30)</f>
        <v>46111</v>
      </c>
      <c r="B34" s="16" t="str">
        <f t="shared" si="0"/>
        <v>月</v>
      </c>
      <c r="C34" s="17"/>
      <c r="D34" s="22"/>
      <c r="E34" s="29" t="s">
        <v>34</v>
      </c>
      <c r="F34" s="30"/>
      <c r="G34" s="29" t="s">
        <v>34</v>
      </c>
      <c r="H34" s="30"/>
      <c r="I34" s="29" t="s">
        <v>34</v>
      </c>
      <c r="J34" s="30"/>
      <c r="K34" s="29" t="s">
        <v>34</v>
      </c>
      <c r="L34" s="30"/>
      <c r="M34" s="29" t="s">
        <v>34</v>
      </c>
      <c r="N34" s="30"/>
      <c r="O34" s="29" t="s">
        <v>34</v>
      </c>
      <c r="P34" s="30"/>
      <c r="Q34" s="29" t="s">
        <v>34</v>
      </c>
      <c r="R34" s="30"/>
      <c r="S34" s="29" t="s">
        <v>34</v>
      </c>
      <c r="T34" s="30"/>
      <c r="U34" s="29" t="s">
        <v>34</v>
      </c>
      <c r="V34" s="30"/>
      <c r="W34" s="29" t="s">
        <v>34</v>
      </c>
      <c r="X34" s="30"/>
      <c r="Y34" s="29" t="s">
        <v>34</v>
      </c>
      <c r="Z34" s="30"/>
      <c r="AA34" s="29" t="s">
        <v>34</v>
      </c>
      <c r="AB34" s="30"/>
      <c r="AC34" s="29" t="s">
        <v>34</v>
      </c>
      <c r="AD34" s="30"/>
      <c r="AE34" s="15">
        <f>DATE($D$1+2018,$F$1,30)</f>
        <v>46111</v>
      </c>
      <c r="AF34" s="16" t="str">
        <f t="shared" si="1"/>
        <v>月</v>
      </c>
      <c r="AG34" s="17"/>
      <c r="AH34" s="22"/>
      <c r="AI34" s="29" t="s">
        <v>34</v>
      </c>
      <c r="AJ34" s="30"/>
      <c r="AK34" s="29" t="s">
        <v>34</v>
      </c>
      <c r="AL34" s="30"/>
      <c r="AM34" s="29" t="s">
        <v>34</v>
      </c>
      <c r="AN34" s="30"/>
      <c r="AO34" s="29" t="s">
        <v>34</v>
      </c>
      <c r="AP34" s="30"/>
      <c r="AQ34" s="29" t="s">
        <v>34</v>
      </c>
      <c r="AR34" s="30"/>
      <c r="AS34" s="29" t="s">
        <v>34</v>
      </c>
      <c r="AT34" s="30"/>
      <c r="AU34" s="29" t="s">
        <v>34</v>
      </c>
      <c r="AV34" s="30"/>
      <c r="AW34" s="29" t="s">
        <v>34</v>
      </c>
      <c r="AX34" s="30"/>
      <c r="AY34" s="29" t="s">
        <v>34</v>
      </c>
      <c r="AZ34" s="30"/>
      <c r="BA34" s="29" t="s">
        <v>34</v>
      </c>
      <c r="BB34" s="30"/>
      <c r="BC34" s="29" t="s">
        <v>34</v>
      </c>
      <c r="BD34" s="30"/>
      <c r="BE34" s="29" t="s">
        <v>34</v>
      </c>
      <c r="BF34" s="30"/>
      <c r="BG34" s="29" t="s">
        <v>34</v>
      </c>
      <c r="BH34" s="30"/>
      <c r="BI34" s="15">
        <f>DATE($D$1+2018,$F$1,30)</f>
        <v>46111</v>
      </c>
      <c r="BJ34" s="16" t="str">
        <f t="shared" si="2"/>
        <v>月</v>
      </c>
      <c r="BK34" s="17"/>
      <c r="BL34" s="22"/>
      <c r="BM34" s="29" t="s">
        <v>34</v>
      </c>
      <c r="BN34" s="30"/>
      <c r="BO34" s="29" t="s">
        <v>34</v>
      </c>
      <c r="BP34" s="30"/>
      <c r="BQ34" s="29" t="s">
        <v>34</v>
      </c>
      <c r="BR34" s="30"/>
      <c r="BS34" s="29" t="s">
        <v>34</v>
      </c>
      <c r="BT34" s="30"/>
      <c r="BU34" s="29" t="s">
        <v>34</v>
      </c>
      <c r="BV34" s="30"/>
      <c r="BW34" s="29" t="s">
        <v>34</v>
      </c>
      <c r="BX34" s="30"/>
      <c r="BY34" s="29" t="s">
        <v>34</v>
      </c>
      <c r="BZ34" s="30"/>
      <c r="CA34" s="29" t="s">
        <v>34</v>
      </c>
      <c r="CB34" s="30"/>
      <c r="CC34" s="29" t="s">
        <v>34</v>
      </c>
      <c r="CD34" s="30"/>
      <c r="CE34" s="29" t="s">
        <v>34</v>
      </c>
      <c r="CF34" s="30"/>
      <c r="CG34" s="29" t="s">
        <v>34</v>
      </c>
      <c r="CH34" s="30"/>
      <c r="CI34" s="29" t="s">
        <v>34</v>
      </c>
      <c r="CJ34" s="30"/>
      <c r="CK34" s="29" t="s">
        <v>34</v>
      </c>
      <c r="CL34" s="31"/>
      <c r="CM34" s="10"/>
      <c r="CN34" s="10"/>
      <c r="CO34" s="10"/>
      <c r="CP34" s="10"/>
    </row>
    <row r="35" spans="1:94" ht="54" customHeight="1" thickBot="1">
      <c r="A35" s="15">
        <f>DATE($D$1+2018,$F$1,31)</f>
        <v>46112</v>
      </c>
      <c r="B35" s="19" t="str">
        <f t="shared" si="0"/>
        <v>火</v>
      </c>
      <c r="C35" s="20"/>
      <c r="D35" s="21"/>
      <c r="E35" s="51" t="s">
        <v>34</v>
      </c>
      <c r="F35" s="52"/>
      <c r="G35" s="51" t="s">
        <v>34</v>
      </c>
      <c r="H35" s="52"/>
      <c r="I35" s="51" t="s">
        <v>34</v>
      </c>
      <c r="J35" s="52"/>
      <c r="K35" s="51" t="s">
        <v>34</v>
      </c>
      <c r="L35" s="52"/>
      <c r="M35" s="51" t="s">
        <v>34</v>
      </c>
      <c r="N35" s="52"/>
      <c r="O35" s="51" t="s">
        <v>34</v>
      </c>
      <c r="P35" s="52"/>
      <c r="Q35" s="51" t="s">
        <v>34</v>
      </c>
      <c r="R35" s="52"/>
      <c r="S35" s="51" t="s">
        <v>34</v>
      </c>
      <c r="T35" s="52"/>
      <c r="U35" s="51" t="s">
        <v>34</v>
      </c>
      <c r="V35" s="52"/>
      <c r="W35" s="51" t="s">
        <v>34</v>
      </c>
      <c r="X35" s="52"/>
      <c r="Y35" s="51" t="s">
        <v>34</v>
      </c>
      <c r="Z35" s="52"/>
      <c r="AA35" s="51" t="s">
        <v>34</v>
      </c>
      <c r="AB35" s="52"/>
      <c r="AC35" s="51" t="s">
        <v>34</v>
      </c>
      <c r="AD35" s="52"/>
      <c r="AE35" s="15">
        <f>DATE($D$1+2018,$F$1,31)</f>
        <v>46112</v>
      </c>
      <c r="AF35" s="19" t="str">
        <f t="shared" si="1"/>
        <v>火</v>
      </c>
      <c r="AG35" s="20"/>
      <c r="AH35" s="21"/>
      <c r="AI35" s="51" t="s">
        <v>34</v>
      </c>
      <c r="AJ35" s="52"/>
      <c r="AK35" s="51" t="s">
        <v>34</v>
      </c>
      <c r="AL35" s="52"/>
      <c r="AM35" s="51" t="s">
        <v>34</v>
      </c>
      <c r="AN35" s="52"/>
      <c r="AO35" s="51" t="s">
        <v>34</v>
      </c>
      <c r="AP35" s="52"/>
      <c r="AQ35" s="51" t="s">
        <v>34</v>
      </c>
      <c r="AR35" s="52"/>
      <c r="AS35" s="51" t="s">
        <v>34</v>
      </c>
      <c r="AT35" s="52"/>
      <c r="AU35" s="51" t="s">
        <v>34</v>
      </c>
      <c r="AV35" s="52"/>
      <c r="AW35" s="51" t="s">
        <v>34</v>
      </c>
      <c r="AX35" s="52"/>
      <c r="AY35" s="51" t="s">
        <v>34</v>
      </c>
      <c r="AZ35" s="52"/>
      <c r="BA35" s="51" t="s">
        <v>34</v>
      </c>
      <c r="BB35" s="52"/>
      <c r="BC35" s="51" t="s">
        <v>34</v>
      </c>
      <c r="BD35" s="52"/>
      <c r="BE35" s="51" t="s">
        <v>34</v>
      </c>
      <c r="BF35" s="52"/>
      <c r="BG35" s="51" t="s">
        <v>34</v>
      </c>
      <c r="BH35" s="52"/>
      <c r="BI35" s="15">
        <f>DATE($D$1+2018,$F$1,31)</f>
        <v>46112</v>
      </c>
      <c r="BJ35" s="19" t="str">
        <f t="shared" si="2"/>
        <v>火</v>
      </c>
      <c r="BK35" s="20"/>
      <c r="BL35" s="21"/>
      <c r="BM35" s="51" t="s">
        <v>34</v>
      </c>
      <c r="BN35" s="52"/>
      <c r="BO35" s="51" t="s">
        <v>34</v>
      </c>
      <c r="BP35" s="52"/>
      <c r="BQ35" s="51" t="s">
        <v>34</v>
      </c>
      <c r="BR35" s="52"/>
      <c r="BS35" s="51" t="s">
        <v>34</v>
      </c>
      <c r="BT35" s="52"/>
      <c r="BU35" s="51" t="s">
        <v>34</v>
      </c>
      <c r="BV35" s="52"/>
      <c r="BW35" s="51" t="s">
        <v>34</v>
      </c>
      <c r="BX35" s="52"/>
      <c r="BY35" s="51" t="s">
        <v>34</v>
      </c>
      <c r="BZ35" s="52"/>
      <c r="CA35" s="51" t="s">
        <v>34</v>
      </c>
      <c r="CB35" s="52"/>
      <c r="CC35" s="51" t="s">
        <v>34</v>
      </c>
      <c r="CD35" s="52"/>
      <c r="CE35" s="51" t="s">
        <v>34</v>
      </c>
      <c r="CF35" s="52"/>
      <c r="CG35" s="51" t="s">
        <v>34</v>
      </c>
      <c r="CH35" s="52"/>
      <c r="CI35" s="51" t="s">
        <v>34</v>
      </c>
      <c r="CJ35" s="52"/>
      <c r="CK35" s="51" t="s">
        <v>34</v>
      </c>
      <c r="CL35" s="48"/>
      <c r="CM35" s="10"/>
      <c r="CN35" s="10"/>
      <c r="CO35" s="10"/>
      <c r="CP35" s="10"/>
    </row>
  </sheetData>
  <mergeCells count="1261">
    <mergeCell ref="CG13:CH13"/>
    <mergeCell ref="CI13:CJ13"/>
    <mergeCell ref="CK13:CL13"/>
    <mergeCell ref="BQ13:BR13"/>
    <mergeCell ref="BS13:BT13"/>
    <mergeCell ref="BU13:BV13"/>
    <mergeCell ref="BW13:BX13"/>
    <mergeCell ref="BY13:BZ13"/>
    <mergeCell ref="CA13:CB13"/>
    <mergeCell ref="CC13:CD13"/>
    <mergeCell ref="BO12:BP12"/>
    <mergeCell ref="BQ12:BR12"/>
    <mergeCell ref="BS12:BT12"/>
    <mergeCell ref="BU12:BV12"/>
    <mergeCell ref="BW12:BX12"/>
    <mergeCell ref="BY12:BZ12"/>
    <mergeCell ref="CA12:CB12"/>
    <mergeCell ref="E14:F14"/>
    <mergeCell ref="G14:H14"/>
    <mergeCell ref="I14:J14"/>
    <mergeCell ref="K14:L14"/>
    <mergeCell ref="M14:N14"/>
    <mergeCell ref="O14:P14"/>
    <mergeCell ref="Q14:R14"/>
    <mergeCell ref="AK13:AL13"/>
    <mergeCell ref="AM13:AN13"/>
    <mergeCell ref="AO13:AP13"/>
    <mergeCell ref="AQ13:AR13"/>
    <mergeCell ref="AS13:AT13"/>
    <mergeCell ref="AU13:AV13"/>
    <mergeCell ref="AW13:AX13"/>
    <mergeCell ref="CC14:CD14"/>
    <mergeCell ref="CE14:CF14"/>
    <mergeCell ref="CG14:CH14"/>
    <mergeCell ref="BM13:BN13"/>
    <mergeCell ref="AY13:AZ13"/>
    <mergeCell ref="BA13:BB13"/>
    <mergeCell ref="BC13:BD13"/>
    <mergeCell ref="BE13:BF13"/>
    <mergeCell ref="BG13:BH13"/>
    <mergeCell ref="BO13:BP13"/>
    <mergeCell ref="E13:F13"/>
    <mergeCell ref="G13:H13"/>
    <mergeCell ref="I13:J13"/>
    <mergeCell ref="K13:L13"/>
    <mergeCell ref="M13:N13"/>
    <mergeCell ref="O13:P13"/>
    <mergeCell ref="Q13:R13"/>
    <mergeCell ref="CE13:CF13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CA14:CB14"/>
    <mergeCell ref="AK14:AL14"/>
    <mergeCell ref="AM14:AN14"/>
    <mergeCell ref="S14:T14"/>
    <mergeCell ref="U14:V14"/>
    <mergeCell ref="W14:X14"/>
    <mergeCell ref="Y14:Z14"/>
    <mergeCell ref="AA14:AB14"/>
    <mergeCell ref="AC14:AD14"/>
    <mergeCell ref="AI14:AJ14"/>
    <mergeCell ref="BC14:BD14"/>
    <mergeCell ref="BE14:BF14"/>
    <mergeCell ref="AO14:AP14"/>
    <mergeCell ref="AQ14:AR14"/>
    <mergeCell ref="AS14:AT14"/>
    <mergeCell ref="AU14:AV14"/>
    <mergeCell ref="AW14:AX14"/>
    <mergeCell ref="AY14:AZ14"/>
    <mergeCell ref="BA14:BB14"/>
    <mergeCell ref="BM14:BN14"/>
    <mergeCell ref="BG14:BH14"/>
    <mergeCell ref="CE15:CF15"/>
    <mergeCell ref="CG15:CH15"/>
    <mergeCell ref="CI15:CJ15"/>
    <mergeCell ref="CK15:CL15"/>
    <mergeCell ref="BQ15:BR15"/>
    <mergeCell ref="BS15:BT15"/>
    <mergeCell ref="BU15:BV15"/>
    <mergeCell ref="BW15:BX15"/>
    <mergeCell ref="BY15:BZ15"/>
    <mergeCell ref="CA15:CB15"/>
    <mergeCell ref="CC15:CD15"/>
    <mergeCell ref="E16:F16"/>
    <mergeCell ref="G16:H16"/>
    <mergeCell ref="I16:J16"/>
    <mergeCell ref="K16:L16"/>
    <mergeCell ref="M16:N16"/>
    <mergeCell ref="O16:P16"/>
    <mergeCell ref="Q16:R16"/>
    <mergeCell ref="AK15:AL15"/>
    <mergeCell ref="AM15:AN15"/>
    <mergeCell ref="AO15:AP15"/>
    <mergeCell ref="AQ15:AR15"/>
    <mergeCell ref="AS15:AT15"/>
    <mergeCell ref="AU15:AV15"/>
    <mergeCell ref="AW15:AX15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CA16:CB16"/>
    <mergeCell ref="BU27:BV27"/>
    <mergeCell ref="BW27:BX27"/>
    <mergeCell ref="BC27:BD27"/>
    <mergeCell ref="BE27:BF27"/>
    <mergeCell ref="BG27:BH27"/>
    <mergeCell ref="BM27:BN27"/>
    <mergeCell ref="BO27:BP27"/>
    <mergeCell ref="BQ27:BR27"/>
    <mergeCell ref="BS27:BT27"/>
    <mergeCell ref="AK26:AL26"/>
    <mergeCell ref="AM26:AN26"/>
    <mergeCell ref="AO26:AP26"/>
    <mergeCell ref="AQ26:AR26"/>
    <mergeCell ref="AS26:AT26"/>
    <mergeCell ref="AU26:AV26"/>
    <mergeCell ref="AW26:AX26"/>
    <mergeCell ref="BY27:BZ27"/>
    <mergeCell ref="CA27:CB27"/>
    <mergeCell ref="BS18:BT18"/>
    <mergeCell ref="BU18:BV18"/>
    <mergeCell ref="BW18:BX18"/>
    <mergeCell ref="BY18:BZ18"/>
    <mergeCell ref="CA18:CB18"/>
    <mergeCell ref="BM19:BN19"/>
    <mergeCell ref="BM20:BN20"/>
    <mergeCell ref="BG19:BH19"/>
    <mergeCell ref="BO19:BP19"/>
    <mergeCell ref="CE26:CF26"/>
    <mergeCell ref="CG26:CH26"/>
    <mergeCell ref="CI26:CJ26"/>
    <mergeCell ref="CK26:CL26"/>
    <mergeCell ref="S26:T26"/>
    <mergeCell ref="U26:V26"/>
    <mergeCell ref="W26:X26"/>
    <mergeCell ref="Y26:Z26"/>
    <mergeCell ref="AA26:AB26"/>
    <mergeCell ref="AC26:AD26"/>
    <mergeCell ref="AI26:AJ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I27:AJ27"/>
    <mergeCell ref="AY26:AZ26"/>
    <mergeCell ref="BA26:BB26"/>
    <mergeCell ref="BC26:BD26"/>
    <mergeCell ref="BE26:BF26"/>
    <mergeCell ref="BG26:BH26"/>
    <mergeCell ref="BM26:BN26"/>
    <mergeCell ref="BO26:BP26"/>
    <mergeCell ref="CC27:CD27"/>
    <mergeCell ref="CE27:CF27"/>
    <mergeCell ref="CG27:CH27"/>
    <mergeCell ref="CI27:CJ27"/>
    <mergeCell ref="CK27:CL27"/>
    <mergeCell ref="BQ26:BR26"/>
    <mergeCell ref="BS26:BT26"/>
    <mergeCell ref="BU26:BV26"/>
    <mergeCell ref="BW26:BX26"/>
    <mergeCell ref="BY26:BZ26"/>
    <mergeCell ref="CA26:CB26"/>
    <mergeCell ref="CC26:CD26"/>
    <mergeCell ref="S28:T28"/>
    <mergeCell ref="U28:V28"/>
    <mergeCell ref="W28:X28"/>
    <mergeCell ref="Y28:Z28"/>
    <mergeCell ref="AA28:AB28"/>
    <mergeCell ref="AC28:AD28"/>
    <mergeCell ref="AI28:AJ28"/>
    <mergeCell ref="BO28:BP28"/>
    <mergeCell ref="AY27:AZ27"/>
    <mergeCell ref="BA27:BB27"/>
    <mergeCell ref="AK27:AL27"/>
    <mergeCell ref="AM27:AN27"/>
    <mergeCell ref="AO27:AP27"/>
    <mergeCell ref="AQ27:AR27"/>
    <mergeCell ref="AS27:AT27"/>
    <mergeCell ref="AU27:AV27"/>
    <mergeCell ref="AW27:AX27"/>
    <mergeCell ref="CE28:CF28"/>
    <mergeCell ref="CG28:CH28"/>
    <mergeCell ref="CI28:CJ28"/>
    <mergeCell ref="E28:F28"/>
    <mergeCell ref="G28:H28"/>
    <mergeCell ref="I28:J28"/>
    <mergeCell ref="K28:L28"/>
    <mergeCell ref="M28:N28"/>
    <mergeCell ref="O28:P28"/>
    <mergeCell ref="Q28:R28"/>
    <mergeCell ref="BC29:BD29"/>
    <mergeCell ref="BE29:BF29"/>
    <mergeCell ref="AO29:AP29"/>
    <mergeCell ref="AQ29:AR29"/>
    <mergeCell ref="AS29:AT29"/>
    <mergeCell ref="AU29:AV29"/>
    <mergeCell ref="AW29:AX29"/>
    <mergeCell ref="AY29:AZ29"/>
    <mergeCell ref="BA29:BB29"/>
    <mergeCell ref="BM28:BN28"/>
    <mergeCell ref="BM29:BN29"/>
    <mergeCell ref="AY28:AZ28"/>
    <mergeCell ref="BA28:BB28"/>
    <mergeCell ref="BC28:BD28"/>
    <mergeCell ref="BE28:BF28"/>
    <mergeCell ref="BG28:BH28"/>
    <mergeCell ref="BG29:BH29"/>
    <mergeCell ref="CK28:CL28"/>
    <mergeCell ref="BQ28:BR28"/>
    <mergeCell ref="BS28:BT28"/>
    <mergeCell ref="BU28:BV28"/>
    <mergeCell ref="BW28:BX28"/>
    <mergeCell ref="BY28:BZ28"/>
    <mergeCell ref="CA28:CB28"/>
    <mergeCell ref="CC28:CD28"/>
    <mergeCell ref="E29:F29"/>
    <mergeCell ref="G29:H29"/>
    <mergeCell ref="I29:J29"/>
    <mergeCell ref="K29:L29"/>
    <mergeCell ref="M29:N29"/>
    <mergeCell ref="O29:P29"/>
    <mergeCell ref="Q29:R29"/>
    <mergeCell ref="AK28:AL28"/>
    <mergeCell ref="AM28:AN28"/>
    <mergeCell ref="AO28:AP28"/>
    <mergeCell ref="AQ28:AR28"/>
    <mergeCell ref="AS28:AT28"/>
    <mergeCell ref="AU28:AV28"/>
    <mergeCell ref="AW28:AX28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BW29:BX29"/>
    <mergeCell ref="CI31:CJ31"/>
    <mergeCell ref="CK31:CL31"/>
    <mergeCell ref="BY29:BZ29"/>
    <mergeCell ref="CA29:CB29"/>
    <mergeCell ref="S30:T30"/>
    <mergeCell ref="U30:V30"/>
    <mergeCell ref="W30:X30"/>
    <mergeCell ref="Y30:Z30"/>
    <mergeCell ref="AA30:AB30"/>
    <mergeCell ref="AC30:AD30"/>
    <mergeCell ref="AI30:AJ30"/>
    <mergeCell ref="E30:F30"/>
    <mergeCell ref="G30:H30"/>
    <mergeCell ref="I30:J30"/>
    <mergeCell ref="K30:L30"/>
    <mergeCell ref="M30:N30"/>
    <mergeCell ref="O30:P30"/>
    <mergeCell ref="Q30:R30"/>
    <mergeCell ref="BC31:BD31"/>
    <mergeCell ref="BE31:BF31"/>
    <mergeCell ref="AO31:AP31"/>
    <mergeCell ref="AQ31:AR31"/>
    <mergeCell ref="AS31:AT31"/>
    <mergeCell ref="AU31:AV31"/>
    <mergeCell ref="AW31:AX31"/>
    <mergeCell ref="AY31:AZ31"/>
    <mergeCell ref="BA31:BB31"/>
    <mergeCell ref="BM30:BN30"/>
    <mergeCell ref="BM31:BN31"/>
    <mergeCell ref="AY30:AZ30"/>
    <mergeCell ref="BA30:BB30"/>
    <mergeCell ref="BC30:BD30"/>
    <mergeCell ref="AK29:AL29"/>
    <mergeCell ref="AM29:AN29"/>
    <mergeCell ref="S29:T29"/>
    <mergeCell ref="U29:V29"/>
    <mergeCell ref="W29:X29"/>
    <mergeCell ref="Y29:Z29"/>
    <mergeCell ref="AA29:AB29"/>
    <mergeCell ref="AC29:AD29"/>
    <mergeCell ref="AI29:AJ29"/>
    <mergeCell ref="CE30:CF30"/>
    <mergeCell ref="CG30:CH30"/>
    <mergeCell ref="CI30:CJ30"/>
    <mergeCell ref="CK30:CL30"/>
    <mergeCell ref="BQ30:BR30"/>
    <mergeCell ref="BS30:BT30"/>
    <mergeCell ref="BU30:BV30"/>
    <mergeCell ref="BW30:BX30"/>
    <mergeCell ref="BY30:BZ30"/>
    <mergeCell ref="CA30:CB30"/>
    <mergeCell ref="CC30:C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AW30:AX30"/>
    <mergeCell ref="CC31:CD31"/>
    <mergeCell ref="CE31:CF31"/>
    <mergeCell ref="CG31:CH31"/>
    <mergeCell ref="BO31:BP31"/>
    <mergeCell ref="BQ31:BR31"/>
    <mergeCell ref="BS31:BT31"/>
    <mergeCell ref="BU31:BV31"/>
    <mergeCell ref="BW31:BX31"/>
    <mergeCell ref="BY31:BZ31"/>
    <mergeCell ref="CA31:CB31"/>
    <mergeCell ref="BO30:BP30"/>
    <mergeCell ref="BG31:BH31"/>
    <mergeCell ref="E32:F32"/>
    <mergeCell ref="G32:H32"/>
    <mergeCell ref="I32:J32"/>
    <mergeCell ref="K32:L32"/>
    <mergeCell ref="M32:N32"/>
    <mergeCell ref="O32:P32"/>
    <mergeCell ref="Q32:R32"/>
    <mergeCell ref="BC33:BD33"/>
    <mergeCell ref="BE33:BF33"/>
    <mergeCell ref="AO33:AP33"/>
    <mergeCell ref="AQ33:AR33"/>
    <mergeCell ref="AS33:AT33"/>
    <mergeCell ref="AU33:AV33"/>
    <mergeCell ref="AW33:AX33"/>
    <mergeCell ref="AY33:AZ33"/>
    <mergeCell ref="BA33:BB33"/>
    <mergeCell ref="E31:F31"/>
    <mergeCell ref="G31:H31"/>
    <mergeCell ref="I31:J31"/>
    <mergeCell ref="K31:L31"/>
    <mergeCell ref="M31:N31"/>
    <mergeCell ref="O31:P31"/>
    <mergeCell ref="Q31:R31"/>
    <mergeCell ref="BM32:BN32"/>
    <mergeCell ref="BM33:BN33"/>
    <mergeCell ref="AY32:AZ32"/>
    <mergeCell ref="BA32:BB32"/>
    <mergeCell ref="BC32:BD32"/>
    <mergeCell ref="BE32:BF32"/>
    <mergeCell ref="BG32:BH32"/>
    <mergeCell ref="BO32:BP32"/>
    <mergeCell ref="BG33:BH33"/>
    <mergeCell ref="AK31:AL31"/>
    <mergeCell ref="AM31:AN31"/>
    <mergeCell ref="S31:T31"/>
    <mergeCell ref="U31:V31"/>
    <mergeCell ref="W31:X31"/>
    <mergeCell ref="Y31:Z31"/>
    <mergeCell ref="AA31:AB31"/>
    <mergeCell ref="AC31:AD31"/>
    <mergeCell ref="AI31:AJ31"/>
    <mergeCell ref="S32:T32"/>
    <mergeCell ref="U32:V32"/>
    <mergeCell ref="W32:X32"/>
    <mergeCell ref="Y32:Z32"/>
    <mergeCell ref="AA32:AB32"/>
    <mergeCell ref="AC32:AD32"/>
    <mergeCell ref="AI32:AJ32"/>
    <mergeCell ref="CE32:CF32"/>
    <mergeCell ref="CG32:CH32"/>
    <mergeCell ref="CI32:CJ32"/>
    <mergeCell ref="CK32:CL32"/>
    <mergeCell ref="BQ32:BR32"/>
    <mergeCell ref="BS32:BT32"/>
    <mergeCell ref="BU32:BV32"/>
    <mergeCell ref="BW32:BX32"/>
    <mergeCell ref="BY32:BZ32"/>
    <mergeCell ref="CA32:CB32"/>
    <mergeCell ref="CC32:CD32"/>
    <mergeCell ref="E33:F33"/>
    <mergeCell ref="G33:H33"/>
    <mergeCell ref="I33:J33"/>
    <mergeCell ref="K33:L33"/>
    <mergeCell ref="M33:N33"/>
    <mergeCell ref="O33:P33"/>
    <mergeCell ref="Q33:R33"/>
    <mergeCell ref="AK32:AL32"/>
    <mergeCell ref="AM32:AN32"/>
    <mergeCell ref="AO32:AP32"/>
    <mergeCell ref="AQ32:AR32"/>
    <mergeCell ref="AS32:AT32"/>
    <mergeCell ref="AU32:AV32"/>
    <mergeCell ref="AW32:AX32"/>
    <mergeCell ref="CC33:CD33"/>
    <mergeCell ref="CE33:CF33"/>
    <mergeCell ref="CG33:CH33"/>
    <mergeCell ref="CI33:CJ33"/>
    <mergeCell ref="CK33:CL33"/>
    <mergeCell ref="BO33:BP33"/>
    <mergeCell ref="BQ33:BR33"/>
    <mergeCell ref="BS33:BT33"/>
    <mergeCell ref="BU33:BV33"/>
    <mergeCell ref="BW33:BX33"/>
    <mergeCell ref="BY33:BZ33"/>
    <mergeCell ref="CA33:CB33"/>
    <mergeCell ref="S34:T34"/>
    <mergeCell ref="U34:V34"/>
    <mergeCell ref="W34:X34"/>
    <mergeCell ref="Y34:Z34"/>
    <mergeCell ref="AA34:AB34"/>
    <mergeCell ref="AC34:AD34"/>
    <mergeCell ref="AI34:AJ34"/>
    <mergeCell ref="E34:F34"/>
    <mergeCell ref="G34:H34"/>
    <mergeCell ref="I34:J34"/>
    <mergeCell ref="K34:L34"/>
    <mergeCell ref="M34:N34"/>
    <mergeCell ref="O34:P34"/>
    <mergeCell ref="Q34:R34"/>
    <mergeCell ref="AK33:AL33"/>
    <mergeCell ref="AM33:AN33"/>
    <mergeCell ref="S33:T33"/>
    <mergeCell ref="U33:V33"/>
    <mergeCell ref="W33:X33"/>
    <mergeCell ref="Y33:Z33"/>
    <mergeCell ref="AA33:AB33"/>
    <mergeCell ref="AC33:AD33"/>
    <mergeCell ref="AI33:AJ33"/>
    <mergeCell ref="BC35:BD35"/>
    <mergeCell ref="BE35:BF35"/>
    <mergeCell ref="AO35:AP35"/>
    <mergeCell ref="AQ35:AR35"/>
    <mergeCell ref="AS35:AT35"/>
    <mergeCell ref="AU35:AV35"/>
    <mergeCell ref="AW35:AX35"/>
    <mergeCell ref="AY35:AZ35"/>
    <mergeCell ref="BA35:BB35"/>
    <mergeCell ref="BM34:BN34"/>
    <mergeCell ref="BM35:BN35"/>
    <mergeCell ref="AY34:AZ34"/>
    <mergeCell ref="BA34:BB34"/>
    <mergeCell ref="BC34:BD34"/>
    <mergeCell ref="BE34:BF34"/>
    <mergeCell ref="BG34:BH34"/>
    <mergeCell ref="BO34:BP34"/>
    <mergeCell ref="BG35:BH35"/>
    <mergeCell ref="CE34:CF34"/>
    <mergeCell ref="CG34:CH34"/>
    <mergeCell ref="CI34:CJ34"/>
    <mergeCell ref="CK34:CL34"/>
    <mergeCell ref="BQ34:BR34"/>
    <mergeCell ref="BS34:BT34"/>
    <mergeCell ref="BU34:BV34"/>
    <mergeCell ref="BW34:BX34"/>
    <mergeCell ref="BY34:BZ34"/>
    <mergeCell ref="CA34:CB34"/>
    <mergeCell ref="CC34:CD34"/>
    <mergeCell ref="E35:F35"/>
    <mergeCell ref="G35:H35"/>
    <mergeCell ref="I35:J35"/>
    <mergeCell ref="K35:L35"/>
    <mergeCell ref="M35:N35"/>
    <mergeCell ref="O35:P35"/>
    <mergeCell ref="Q35:R35"/>
    <mergeCell ref="AK34:AL34"/>
    <mergeCell ref="AM34:AN34"/>
    <mergeCell ref="AO34:AP34"/>
    <mergeCell ref="AQ34:AR34"/>
    <mergeCell ref="AS34:AT34"/>
    <mergeCell ref="AU34:AV34"/>
    <mergeCell ref="AW34:AX34"/>
    <mergeCell ref="CC35:CD35"/>
    <mergeCell ref="CE35:CF35"/>
    <mergeCell ref="CG35:CH35"/>
    <mergeCell ref="CI35:CJ35"/>
    <mergeCell ref="CK35:CL35"/>
    <mergeCell ref="BO35:BP35"/>
    <mergeCell ref="BQ35:BR35"/>
    <mergeCell ref="BS35:BT35"/>
    <mergeCell ref="BU35:BV35"/>
    <mergeCell ref="BW35:BX35"/>
    <mergeCell ref="BY35:BZ35"/>
    <mergeCell ref="CA35:CB35"/>
    <mergeCell ref="S11:T11"/>
    <mergeCell ref="U11:V11"/>
    <mergeCell ref="W11:X11"/>
    <mergeCell ref="Y11:Z11"/>
    <mergeCell ref="AA11:AB11"/>
    <mergeCell ref="AC11:AD11"/>
    <mergeCell ref="AI11:AJ11"/>
    <mergeCell ref="CE11:CF11"/>
    <mergeCell ref="CG11:CH11"/>
    <mergeCell ref="CI11:CJ11"/>
    <mergeCell ref="CK11:CL11"/>
    <mergeCell ref="BQ11:BR11"/>
    <mergeCell ref="BS11:BT11"/>
    <mergeCell ref="BU11:BV11"/>
    <mergeCell ref="BW11:BX11"/>
    <mergeCell ref="BY11:BZ11"/>
    <mergeCell ref="CA11:CB11"/>
    <mergeCell ref="CC11:CD11"/>
    <mergeCell ref="AQ11:AR11"/>
    <mergeCell ref="AS11:AT11"/>
    <mergeCell ref="AU11:AV11"/>
    <mergeCell ref="AW11:AX11"/>
    <mergeCell ref="CC12:CD12"/>
    <mergeCell ref="CE12:CF12"/>
    <mergeCell ref="CG12:CH12"/>
    <mergeCell ref="CI12:CJ12"/>
    <mergeCell ref="CK12:CL12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AK11:AL11"/>
    <mergeCell ref="AM11:AN11"/>
    <mergeCell ref="AO11:AP11"/>
    <mergeCell ref="AO12:AP12"/>
    <mergeCell ref="AK12:AL12"/>
    <mergeCell ref="AM12:AN12"/>
    <mergeCell ref="S12:T12"/>
    <mergeCell ref="U12:V12"/>
    <mergeCell ref="W12:X12"/>
    <mergeCell ref="Y12:Z12"/>
    <mergeCell ref="AA12:AB12"/>
    <mergeCell ref="AC12:AD12"/>
    <mergeCell ref="AI12:AJ12"/>
    <mergeCell ref="S15:T15"/>
    <mergeCell ref="U15:V15"/>
    <mergeCell ref="W15:X15"/>
    <mergeCell ref="Y15:Z15"/>
    <mergeCell ref="AA15:AB15"/>
    <mergeCell ref="AC15:AD15"/>
    <mergeCell ref="AI15:AJ15"/>
    <mergeCell ref="E15:F15"/>
    <mergeCell ref="G15:H15"/>
    <mergeCell ref="I15:J15"/>
    <mergeCell ref="K15:L15"/>
    <mergeCell ref="M15:N15"/>
    <mergeCell ref="O15:P15"/>
    <mergeCell ref="Q15:R15"/>
    <mergeCell ref="BC16:BD16"/>
    <mergeCell ref="BE16:BF16"/>
    <mergeCell ref="AO16:AP16"/>
    <mergeCell ref="AQ16:AR16"/>
    <mergeCell ref="AS16:AT16"/>
    <mergeCell ref="AU16:AV16"/>
    <mergeCell ref="AW16:AX16"/>
    <mergeCell ref="AY16:AZ16"/>
    <mergeCell ref="BA16:BB16"/>
    <mergeCell ref="AA16:AB16"/>
    <mergeCell ref="AC16:AD16"/>
    <mergeCell ref="AI16:AJ16"/>
    <mergeCell ref="BM15:BN15"/>
    <mergeCell ref="BM16:BN16"/>
    <mergeCell ref="AY15:AZ15"/>
    <mergeCell ref="BA15:BB15"/>
    <mergeCell ref="BC15:BD15"/>
    <mergeCell ref="BE15:BF15"/>
    <mergeCell ref="BG15:BH15"/>
    <mergeCell ref="BO15:BP15"/>
    <mergeCell ref="BG16:BH16"/>
    <mergeCell ref="AK35:AL35"/>
    <mergeCell ref="AM35:AN35"/>
    <mergeCell ref="S35:T35"/>
    <mergeCell ref="U35:V35"/>
    <mergeCell ref="W35:X35"/>
    <mergeCell ref="Y35:Z35"/>
    <mergeCell ref="AA35:AB35"/>
    <mergeCell ref="AC35:AD35"/>
    <mergeCell ref="AI35:AJ35"/>
    <mergeCell ref="S17:T17"/>
    <mergeCell ref="U17:V17"/>
    <mergeCell ref="W17:X17"/>
    <mergeCell ref="Y17:Z17"/>
    <mergeCell ref="AA17:AB17"/>
    <mergeCell ref="AC17:AD17"/>
    <mergeCell ref="AI17:AJ17"/>
    <mergeCell ref="BO17:BP17"/>
    <mergeCell ref="AK16:AL16"/>
    <mergeCell ref="AM16:AN16"/>
    <mergeCell ref="S16:T16"/>
    <mergeCell ref="U16:V16"/>
    <mergeCell ref="W16:X16"/>
    <mergeCell ref="Y16:Z16"/>
    <mergeCell ref="A3:A4"/>
    <mergeCell ref="B3:B4"/>
    <mergeCell ref="D3:E3"/>
    <mergeCell ref="F3:G3"/>
    <mergeCell ref="H3:I3"/>
    <mergeCell ref="J3:K3"/>
    <mergeCell ref="L3:M3"/>
    <mergeCell ref="B1:C1"/>
    <mergeCell ref="AA1:AF1"/>
    <mergeCell ref="AG1:AH1"/>
    <mergeCell ref="BK1:BL1"/>
    <mergeCell ref="A2:AD2"/>
    <mergeCell ref="AF2:BH2"/>
    <mergeCell ref="BJ2:CL2"/>
    <mergeCell ref="N3:O3"/>
    <mergeCell ref="P3:Q3"/>
    <mergeCell ref="R3:S3"/>
    <mergeCell ref="T3:U3"/>
    <mergeCell ref="V3:W3"/>
    <mergeCell ref="X3:Y3"/>
    <mergeCell ref="Z3:AA3"/>
    <mergeCell ref="AB3:AC3"/>
    <mergeCell ref="AE3:AE4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Q5:AR5"/>
    <mergeCell ref="AS5:AT5"/>
    <mergeCell ref="AU5:AV5"/>
    <mergeCell ref="AW5:AX5"/>
    <mergeCell ref="AY5:AZ5"/>
    <mergeCell ref="BA5:BB5"/>
    <mergeCell ref="BC5:BD5"/>
    <mergeCell ref="BL3:BM3"/>
    <mergeCell ref="BN3:BO3"/>
    <mergeCell ref="BP3:BQ3"/>
    <mergeCell ref="CF3:CG3"/>
    <mergeCell ref="CH3:CI3"/>
    <mergeCell ref="CJ3:CK3"/>
    <mergeCell ref="BR3:BS3"/>
    <mergeCell ref="BT3:BU3"/>
    <mergeCell ref="BV3:BW3"/>
    <mergeCell ref="BX3:BY3"/>
    <mergeCell ref="BZ3:CA3"/>
    <mergeCell ref="CB3:CC3"/>
    <mergeCell ref="CD3:CE3"/>
    <mergeCell ref="AX3:AY3"/>
    <mergeCell ref="AZ3:BA3"/>
    <mergeCell ref="BB3:BC3"/>
    <mergeCell ref="BD3:BE3"/>
    <mergeCell ref="BF3:BG3"/>
    <mergeCell ref="BI3:BI4"/>
    <mergeCell ref="BJ3:BJ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I5:AJ5"/>
    <mergeCell ref="AK5:AL5"/>
    <mergeCell ref="AM5:AN5"/>
    <mergeCell ref="AO5:AP5"/>
    <mergeCell ref="BC6:BD6"/>
    <mergeCell ref="BE6:BF6"/>
    <mergeCell ref="BG6:BH6"/>
    <mergeCell ref="BO6:BP6"/>
    <mergeCell ref="BG7:BH7"/>
    <mergeCell ref="BE5:BF5"/>
    <mergeCell ref="BG5:BH5"/>
    <mergeCell ref="BM5:BN5"/>
    <mergeCell ref="BO5:BP5"/>
    <mergeCell ref="CE5:CF5"/>
    <mergeCell ref="CG5:CH5"/>
    <mergeCell ref="CI5:CJ5"/>
    <mergeCell ref="CK5:CL5"/>
    <mergeCell ref="BQ5:BR5"/>
    <mergeCell ref="BS5:BT5"/>
    <mergeCell ref="BU5:BV5"/>
    <mergeCell ref="BW5:BX5"/>
    <mergeCell ref="BY5:BZ5"/>
    <mergeCell ref="CA5:CB5"/>
    <mergeCell ref="CC5:CD5"/>
    <mergeCell ref="AK9:AL9"/>
    <mergeCell ref="AM9:AN9"/>
    <mergeCell ref="S9:T9"/>
    <mergeCell ref="U9:V9"/>
    <mergeCell ref="W9:X9"/>
    <mergeCell ref="Y9:Z9"/>
    <mergeCell ref="AA9:AB9"/>
    <mergeCell ref="AC9:AD9"/>
    <mergeCell ref="AI9:AJ9"/>
    <mergeCell ref="BC7:BD7"/>
    <mergeCell ref="BE7:BF7"/>
    <mergeCell ref="AO7:AP7"/>
    <mergeCell ref="AQ7:AR7"/>
    <mergeCell ref="AS7:AT7"/>
    <mergeCell ref="AU7:AV7"/>
    <mergeCell ref="AW7:AX7"/>
    <mergeCell ref="AY7:AZ7"/>
    <mergeCell ref="BA7:BB7"/>
    <mergeCell ref="AK8:AL8"/>
    <mergeCell ref="AM8:AN8"/>
    <mergeCell ref="AO8:AP8"/>
    <mergeCell ref="AQ8:AR8"/>
    <mergeCell ref="AS8:AT8"/>
    <mergeCell ref="AU8:AV8"/>
    <mergeCell ref="AW8:AX8"/>
    <mergeCell ref="S8:T8"/>
    <mergeCell ref="U8:V8"/>
    <mergeCell ref="W8:X8"/>
    <mergeCell ref="Y8:Z8"/>
    <mergeCell ref="AA8:AB8"/>
    <mergeCell ref="AC8:AD8"/>
    <mergeCell ref="AI8:AJ8"/>
    <mergeCell ref="E8:F8"/>
    <mergeCell ref="G8:H8"/>
    <mergeCell ref="I8:J8"/>
    <mergeCell ref="K8:L8"/>
    <mergeCell ref="M8:N8"/>
    <mergeCell ref="O8:P8"/>
    <mergeCell ref="Q8:R8"/>
    <mergeCell ref="CI6:CJ6"/>
    <mergeCell ref="CK6:CL6"/>
    <mergeCell ref="BQ6:BR6"/>
    <mergeCell ref="BS6:BT6"/>
    <mergeCell ref="BU6:BV6"/>
    <mergeCell ref="BW6:BX6"/>
    <mergeCell ref="BY6:BZ6"/>
    <mergeCell ref="CA6:CB6"/>
    <mergeCell ref="CC6:CD6"/>
    <mergeCell ref="E6:F6"/>
    <mergeCell ref="G6:H6"/>
    <mergeCell ref="I6:J6"/>
    <mergeCell ref="K6:L6"/>
    <mergeCell ref="M6:N6"/>
    <mergeCell ref="O6:P6"/>
    <mergeCell ref="Q6:R6"/>
    <mergeCell ref="BC9:BD9"/>
    <mergeCell ref="BE9:BF9"/>
    <mergeCell ref="AO9:AP9"/>
    <mergeCell ref="AQ9:AR9"/>
    <mergeCell ref="AS9:AT9"/>
    <mergeCell ref="AU9:AV9"/>
    <mergeCell ref="AW9:AX9"/>
    <mergeCell ref="AY9:AZ9"/>
    <mergeCell ref="BA9:BB9"/>
    <mergeCell ref="S6:T6"/>
    <mergeCell ref="U6:V6"/>
    <mergeCell ref="W6:X6"/>
    <mergeCell ref="Y6:Z6"/>
    <mergeCell ref="AA6:AB6"/>
    <mergeCell ref="AC6:AD6"/>
    <mergeCell ref="AI6:AJ6"/>
    <mergeCell ref="E7:F7"/>
    <mergeCell ref="G7:H7"/>
    <mergeCell ref="I7:J7"/>
    <mergeCell ref="K7:L7"/>
    <mergeCell ref="M7:N7"/>
    <mergeCell ref="O7:P7"/>
    <mergeCell ref="Q7:R7"/>
    <mergeCell ref="AK6:AL6"/>
    <mergeCell ref="AM6:AN6"/>
    <mergeCell ref="AO6:AP6"/>
    <mergeCell ref="AQ6:AR6"/>
    <mergeCell ref="AS6:AT6"/>
    <mergeCell ref="AU6:AV6"/>
    <mergeCell ref="AW6:AX6"/>
    <mergeCell ref="CC7:CD7"/>
    <mergeCell ref="CE7:CF7"/>
    <mergeCell ref="CG7:CH7"/>
    <mergeCell ref="AK7:AL7"/>
    <mergeCell ref="AM7:AN7"/>
    <mergeCell ref="S7:T7"/>
    <mergeCell ref="U7:V7"/>
    <mergeCell ref="W7:X7"/>
    <mergeCell ref="Y7:Z7"/>
    <mergeCell ref="AA7:AB7"/>
    <mergeCell ref="AC7:AD7"/>
    <mergeCell ref="AI7:AJ7"/>
    <mergeCell ref="CG6:CH6"/>
    <mergeCell ref="CE6:CF6"/>
    <mergeCell ref="BM6:BN6"/>
    <mergeCell ref="BM7:BN7"/>
    <mergeCell ref="AY6:AZ6"/>
    <mergeCell ref="BA6:BB6"/>
    <mergeCell ref="CI7:CJ7"/>
    <mergeCell ref="CK7:CL7"/>
    <mergeCell ref="BO7:BP7"/>
    <mergeCell ref="BQ7:BR7"/>
    <mergeCell ref="BS7:BT7"/>
    <mergeCell ref="BU7:BV7"/>
    <mergeCell ref="BW7:BX7"/>
    <mergeCell ref="BY7:BZ7"/>
    <mergeCell ref="CA7:CB7"/>
    <mergeCell ref="BM8:BN8"/>
    <mergeCell ref="BM9:BN9"/>
    <mergeCell ref="AY8:AZ8"/>
    <mergeCell ref="BA8:BB8"/>
    <mergeCell ref="BC8:BD8"/>
    <mergeCell ref="BE8:BF8"/>
    <mergeCell ref="BG8:BH8"/>
    <mergeCell ref="BO8:BP8"/>
    <mergeCell ref="BG9:BH9"/>
    <mergeCell ref="CE8:CF8"/>
    <mergeCell ref="CG8:CH8"/>
    <mergeCell ref="CI8:CJ8"/>
    <mergeCell ref="CK8:CL8"/>
    <mergeCell ref="BQ8:BR8"/>
    <mergeCell ref="BS8:BT8"/>
    <mergeCell ref="BU8:BV8"/>
    <mergeCell ref="BW8:BX8"/>
    <mergeCell ref="BY8:BZ8"/>
    <mergeCell ref="CA8:CB8"/>
    <mergeCell ref="CC8:CD8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CA9:CB9"/>
    <mergeCell ref="E9:F9"/>
    <mergeCell ref="G9:H9"/>
    <mergeCell ref="I9:J9"/>
    <mergeCell ref="K9:L9"/>
    <mergeCell ref="M9:N9"/>
    <mergeCell ref="O9:P9"/>
    <mergeCell ref="Q9:R9"/>
    <mergeCell ref="S10:T10"/>
    <mergeCell ref="U10:V10"/>
    <mergeCell ref="W10:X10"/>
    <mergeCell ref="Y10:Z10"/>
    <mergeCell ref="AA10:AB10"/>
    <mergeCell ref="AC10:AD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M10:BN10"/>
    <mergeCell ref="BO10:BP10"/>
    <mergeCell ref="CE10:CF10"/>
    <mergeCell ref="CG10:CH10"/>
    <mergeCell ref="CI10:CJ10"/>
    <mergeCell ref="CK10:CL10"/>
    <mergeCell ref="BQ10:BR10"/>
    <mergeCell ref="BS10:BT10"/>
    <mergeCell ref="BU10:BV10"/>
    <mergeCell ref="BW10:BX10"/>
    <mergeCell ref="BY10:BZ10"/>
    <mergeCell ref="CA10:CB10"/>
    <mergeCell ref="CC10:CD10"/>
    <mergeCell ref="E10:F10"/>
    <mergeCell ref="G10:H10"/>
    <mergeCell ref="I10:J10"/>
    <mergeCell ref="K10:L10"/>
    <mergeCell ref="M10:N10"/>
    <mergeCell ref="O10:P10"/>
    <mergeCell ref="Q10:R10"/>
    <mergeCell ref="AW12:AX12"/>
    <mergeCell ref="AY12:AZ12"/>
    <mergeCell ref="BA12:BB12"/>
    <mergeCell ref="BM11:BN11"/>
    <mergeCell ref="BM12:BN12"/>
    <mergeCell ref="AY11:AZ11"/>
    <mergeCell ref="BA11:BB11"/>
    <mergeCell ref="BC11:BD11"/>
    <mergeCell ref="BE11:BF11"/>
    <mergeCell ref="BG11:BH11"/>
    <mergeCell ref="BO11:BP11"/>
    <mergeCell ref="BG12:BH12"/>
    <mergeCell ref="S13:T13"/>
    <mergeCell ref="U13:V13"/>
    <mergeCell ref="W13:X13"/>
    <mergeCell ref="Y13:Z13"/>
    <mergeCell ref="AA13:AB13"/>
    <mergeCell ref="AC13:AD13"/>
    <mergeCell ref="AI13:AJ13"/>
    <mergeCell ref="BC12:BD12"/>
    <mergeCell ref="BE12:BF12"/>
    <mergeCell ref="AQ12:AR12"/>
    <mergeCell ref="AS12:AT12"/>
    <mergeCell ref="AU12:AV12"/>
    <mergeCell ref="E17:F17"/>
    <mergeCell ref="G17:H17"/>
    <mergeCell ref="I17:J17"/>
    <mergeCell ref="K17:L17"/>
    <mergeCell ref="M17:N17"/>
    <mergeCell ref="O17:P17"/>
    <mergeCell ref="Q17:R17"/>
    <mergeCell ref="BC18:BD18"/>
    <mergeCell ref="BE18:BF18"/>
    <mergeCell ref="AO18:AP18"/>
    <mergeCell ref="AQ18:AR18"/>
    <mergeCell ref="AS18:AT18"/>
    <mergeCell ref="AU18:AV18"/>
    <mergeCell ref="AW18:AX18"/>
    <mergeCell ref="AY18:AZ18"/>
    <mergeCell ref="BA18:BB18"/>
    <mergeCell ref="BM17:BN17"/>
    <mergeCell ref="BM18:BN18"/>
    <mergeCell ref="AY17:AZ17"/>
    <mergeCell ref="BA17:BB17"/>
    <mergeCell ref="BC17:BD17"/>
    <mergeCell ref="BE17:BF17"/>
    <mergeCell ref="BG17:BH17"/>
    <mergeCell ref="BG18:BH18"/>
    <mergeCell ref="CE17:CF17"/>
    <mergeCell ref="CG17:CH17"/>
    <mergeCell ref="CI17:CJ17"/>
    <mergeCell ref="CK17:CL17"/>
    <mergeCell ref="BQ17:BR17"/>
    <mergeCell ref="BS17:BT17"/>
    <mergeCell ref="BU17:BV17"/>
    <mergeCell ref="BW17:BX17"/>
    <mergeCell ref="BY17:BZ17"/>
    <mergeCell ref="CA17:CB17"/>
    <mergeCell ref="CC17:CD17"/>
    <mergeCell ref="E18:F18"/>
    <mergeCell ref="G18:H18"/>
    <mergeCell ref="I18:J18"/>
    <mergeCell ref="K18:L18"/>
    <mergeCell ref="M18:N18"/>
    <mergeCell ref="O18:P18"/>
    <mergeCell ref="Q18:R18"/>
    <mergeCell ref="AK17:AL17"/>
    <mergeCell ref="AM17:AN17"/>
    <mergeCell ref="AO17:AP17"/>
    <mergeCell ref="AQ17:AR17"/>
    <mergeCell ref="AS17:AT17"/>
    <mergeCell ref="AU17:AV17"/>
    <mergeCell ref="AW17:AX17"/>
    <mergeCell ref="CC18:CD18"/>
    <mergeCell ref="CE18:CF18"/>
    <mergeCell ref="CG18:CH18"/>
    <mergeCell ref="CI18:CJ18"/>
    <mergeCell ref="CK18:CL18"/>
    <mergeCell ref="BO18:BP18"/>
    <mergeCell ref="BQ18:BR18"/>
    <mergeCell ref="E19:F19"/>
    <mergeCell ref="G19:H19"/>
    <mergeCell ref="I19:J19"/>
    <mergeCell ref="K19:L19"/>
    <mergeCell ref="M19:N19"/>
    <mergeCell ref="O19:P19"/>
    <mergeCell ref="Q19:R19"/>
    <mergeCell ref="BC20:BD20"/>
    <mergeCell ref="BE20:BF20"/>
    <mergeCell ref="AO20:AP20"/>
    <mergeCell ref="AQ20:AR20"/>
    <mergeCell ref="AS20:AT20"/>
    <mergeCell ref="AU20:AV20"/>
    <mergeCell ref="AW20:AX20"/>
    <mergeCell ref="AY20:AZ20"/>
    <mergeCell ref="BA20:BB20"/>
    <mergeCell ref="AY19:AZ19"/>
    <mergeCell ref="BA19:BB19"/>
    <mergeCell ref="BC19:BD19"/>
    <mergeCell ref="BE19:BF19"/>
    <mergeCell ref="E20:F20"/>
    <mergeCell ref="G20:H20"/>
    <mergeCell ref="I20:J20"/>
    <mergeCell ref="K20:L20"/>
    <mergeCell ref="M20:N20"/>
    <mergeCell ref="AK18:AL18"/>
    <mergeCell ref="AM18:AN18"/>
    <mergeCell ref="S18:T18"/>
    <mergeCell ref="U18:V18"/>
    <mergeCell ref="W18:X18"/>
    <mergeCell ref="Y18:Z18"/>
    <mergeCell ref="AA18:AB18"/>
    <mergeCell ref="AC18:AD18"/>
    <mergeCell ref="AI18:AJ18"/>
    <mergeCell ref="CE19:CF19"/>
    <mergeCell ref="CG19:CH19"/>
    <mergeCell ref="CI19:CJ19"/>
    <mergeCell ref="CK19:CL19"/>
    <mergeCell ref="BQ19:BR19"/>
    <mergeCell ref="BS19:BT19"/>
    <mergeCell ref="BU19:BV19"/>
    <mergeCell ref="BW19:BX19"/>
    <mergeCell ref="BY19:BZ19"/>
    <mergeCell ref="CA19:CB19"/>
    <mergeCell ref="CC19:CD19"/>
    <mergeCell ref="S19:T19"/>
    <mergeCell ref="U19:V19"/>
    <mergeCell ref="W19:X19"/>
    <mergeCell ref="Y19:Z19"/>
    <mergeCell ref="AA19:AB19"/>
    <mergeCell ref="AC19:AD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CC20:CD20"/>
    <mergeCell ref="CE20:CF20"/>
    <mergeCell ref="CG20:CH20"/>
    <mergeCell ref="CI20:CJ20"/>
    <mergeCell ref="CK20:CL20"/>
    <mergeCell ref="BO20:BP20"/>
    <mergeCell ref="BQ20:BR20"/>
    <mergeCell ref="BS20:BT20"/>
    <mergeCell ref="BU20:BV20"/>
    <mergeCell ref="BW20:BX20"/>
    <mergeCell ref="BY20:BZ20"/>
    <mergeCell ref="CA20:CB20"/>
    <mergeCell ref="BG20:BH20"/>
    <mergeCell ref="E21:F21"/>
    <mergeCell ref="G21:H21"/>
    <mergeCell ref="I21:J21"/>
    <mergeCell ref="K21:L21"/>
    <mergeCell ref="M21:N21"/>
    <mergeCell ref="O21:P21"/>
    <mergeCell ref="Q21:R21"/>
    <mergeCell ref="BC22:BD22"/>
    <mergeCell ref="BE22:BF22"/>
    <mergeCell ref="AO22:AP22"/>
    <mergeCell ref="AQ22:AR22"/>
    <mergeCell ref="AS22:AT22"/>
    <mergeCell ref="AU22:AV22"/>
    <mergeCell ref="AW22:AX22"/>
    <mergeCell ref="AY22:AZ22"/>
    <mergeCell ref="BA22:BB22"/>
    <mergeCell ref="O20:P20"/>
    <mergeCell ref="Q20:R20"/>
    <mergeCell ref="BM21:BN21"/>
    <mergeCell ref="BM22:BN22"/>
    <mergeCell ref="AY21:AZ21"/>
    <mergeCell ref="BA21:BB21"/>
    <mergeCell ref="BC21:BD21"/>
    <mergeCell ref="BE21:BF21"/>
    <mergeCell ref="BG21:BH21"/>
    <mergeCell ref="BO21:BP21"/>
    <mergeCell ref="BG22:BH22"/>
    <mergeCell ref="AK20:AL20"/>
    <mergeCell ref="AM20:AN20"/>
    <mergeCell ref="S20:T20"/>
    <mergeCell ref="U20:V20"/>
    <mergeCell ref="W20:X20"/>
    <mergeCell ref="Y20:Z20"/>
    <mergeCell ref="AA20:AB20"/>
    <mergeCell ref="AC20:AD20"/>
    <mergeCell ref="AI20:AJ20"/>
    <mergeCell ref="S21:T21"/>
    <mergeCell ref="U21:V21"/>
    <mergeCell ref="W21:X21"/>
    <mergeCell ref="Y21:Z21"/>
    <mergeCell ref="AA21:AB21"/>
    <mergeCell ref="AC21:AD21"/>
    <mergeCell ref="AI21:AJ21"/>
    <mergeCell ref="CE21:CF21"/>
    <mergeCell ref="CG21:CH21"/>
    <mergeCell ref="CI21:CJ21"/>
    <mergeCell ref="CK21:CL21"/>
    <mergeCell ref="BQ21:BR21"/>
    <mergeCell ref="BS21:BT21"/>
    <mergeCell ref="BU21:BV21"/>
    <mergeCell ref="BW21:BX21"/>
    <mergeCell ref="BY21:BZ21"/>
    <mergeCell ref="CA21:CB21"/>
    <mergeCell ref="CC21:CD21"/>
    <mergeCell ref="E22:F22"/>
    <mergeCell ref="G22:H22"/>
    <mergeCell ref="I22:J22"/>
    <mergeCell ref="K22:L22"/>
    <mergeCell ref="M22:N22"/>
    <mergeCell ref="O22:P22"/>
    <mergeCell ref="Q22:R22"/>
    <mergeCell ref="AK21:AL21"/>
    <mergeCell ref="AM21:AN21"/>
    <mergeCell ref="AO21:AP21"/>
    <mergeCell ref="AQ21:AR21"/>
    <mergeCell ref="AS21:AT21"/>
    <mergeCell ref="AU21:AV21"/>
    <mergeCell ref="AW21:AX21"/>
    <mergeCell ref="CC22:CD22"/>
    <mergeCell ref="CE22:CF22"/>
    <mergeCell ref="CG22:CH22"/>
    <mergeCell ref="CI22:CJ22"/>
    <mergeCell ref="CK22:CL22"/>
    <mergeCell ref="BO22:BP22"/>
    <mergeCell ref="BQ22:BR22"/>
    <mergeCell ref="BS22:BT22"/>
    <mergeCell ref="BU22:BV22"/>
    <mergeCell ref="BW22:BX22"/>
    <mergeCell ref="BY22:BZ22"/>
    <mergeCell ref="CA22:CB22"/>
    <mergeCell ref="S23:T23"/>
    <mergeCell ref="U23:V23"/>
    <mergeCell ref="W23:X23"/>
    <mergeCell ref="Y23:Z23"/>
    <mergeCell ref="AA23:AB23"/>
    <mergeCell ref="AC23:AD23"/>
    <mergeCell ref="AI23:AJ23"/>
    <mergeCell ref="E23:F23"/>
    <mergeCell ref="G23:H23"/>
    <mergeCell ref="I23:J23"/>
    <mergeCell ref="K23:L23"/>
    <mergeCell ref="M23:N23"/>
    <mergeCell ref="O23:P23"/>
    <mergeCell ref="Q23:R23"/>
    <mergeCell ref="AK22:AL22"/>
    <mergeCell ref="AM22:AN22"/>
    <mergeCell ref="S22:T22"/>
    <mergeCell ref="U22:V22"/>
    <mergeCell ref="W22:X22"/>
    <mergeCell ref="Y22:Z22"/>
    <mergeCell ref="AA22:AB22"/>
    <mergeCell ref="AC22:AD22"/>
    <mergeCell ref="AI22:AJ22"/>
    <mergeCell ref="BC24:BD24"/>
    <mergeCell ref="BE24:BF24"/>
    <mergeCell ref="AO24:AP24"/>
    <mergeCell ref="AQ24:AR24"/>
    <mergeCell ref="AS24:AT24"/>
    <mergeCell ref="AU24:AV24"/>
    <mergeCell ref="AW24:AX24"/>
    <mergeCell ref="AY24:AZ24"/>
    <mergeCell ref="BA24:BB24"/>
    <mergeCell ref="BM23:BN23"/>
    <mergeCell ref="BM24:BN24"/>
    <mergeCell ref="AY23:AZ23"/>
    <mergeCell ref="BA23:BB23"/>
    <mergeCell ref="BC23:BD23"/>
    <mergeCell ref="BE23:BF23"/>
    <mergeCell ref="BG23:BH23"/>
    <mergeCell ref="BO23:BP23"/>
    <mergeCell ref="BG24:BH24"/>
    <mergeCell ref="CE23:CF23"/>
    <mergeCell ref="CG23:CH23"/>
    <mergeCell ref="CI23:CJ23"/>
    <mergeCell ref="CK23:CL23"/>
    <mergeCell ref="BQ23:BR23"/>
    <mergeCell ref="BS23:BT23"/>
    <mergeCell ref="BU23:BV23"/>
    <mergeCell ref="BW23:BX23"/>
    <mergeCell ref="BY23:BZ23"/>
    <mergeCell ref="CA23:CB23"/>
    <mergeCell ref="CC23:CD23"/>
    <mergeCell ref="E24:F24"/>
    <mergeCell ref="G24:H24"/>
    <mergeCell ref="I24:J24"/>
    <mergeCell ref="K24:L24"/>
    <mergeCell ref="M24:N24"/>
    <mergeCell ref="O24:P24"/>
    <mergeCell ref="Q24:R24"/>
    <mergeCell ref="AK23:AL23"/>
    <mergeCell ref="AM23:AN23"/>
    <mergeCell ref="AO23:AP23"/>
    <mergeCell ref="AQ23:AR23"/>
    <mergeCell ref="AS23:AT23"/>
    <mergeCell ref="AU23:AV23"/>
    <mergeCell ref="AW23:AX23"/>
    <mergeCell ref="CC24:CD24"/>
    <mergeCell ref="CE24:CF24"/>
    <mergeCell ref="CG24:CH24"/>
    <mergeCell ref="CI24:CJ24"/>
    <mergeCell ref="CK24:CL24"/>
    <mergeCell ref="BO24:BP24"/>
    <mergeCell ref="BQ24:BR24"/>
    <mergeCell ref="CE25:CF25"/>
    <mergeCell ref="CG25:CH25"/>
    <mergeCell ref="CI25:CJ25"/>
    <mergeCell ref="CK25:CL25"/>
    <mergeCell ref="BQ25:BR25"/>
    <mergeCell ref="BS25:BT25"/>
    <mergeCell ref="BU25:BV25"/>
    <mergeCell ref="BW25:BX25"/>
    <mergeCell ref="BY25:BZ25"/>
    <mergeCell ref="CA25:CB25"/>
    <mergeCell ref="CC25:CD25"/>
    <mergeCell ref="BS24:BT24"/>
    <mergeCell ref="BU24:BV24"/>
    <mergeCell ref="BW24:BX24"/>
    <mergeCell ref="BY24:BZ24"/>
    <mergeCell ref="CA24:CB24"/>
    <mergeCell ref="S25:T25"/>
    <mergeCell ref="U25:V25"/>
    <mergeCell ref="W25:X25"/>
    <mergeCell ref="Y25:Z25"/>
    <mergeCell ref="AA25:AB25"/>
    <mergeCell ref="AC25:AD25"/>
    <mergeCell ref="AI25:AJ25"/>
    <mergeCell ref="AK24:AL24"/>
    <mergeCell ref="AM24:AN24"/>
    <mergeCell ref="S24:T24"/>
    <mergeCell ref="U24:V24"/>
    <mergeCell ref="W24:X24"/>
    <mergeCell ref="Y24:Z24"/>
    <mergeCell ref="AA24:AB24"/>
    <mergeCell ref="AC24:AD24"/>
    <mergeCell ref="AI24:AJ24"/>
    <mergeCell ref="E26:F26"/>
    <mergeCell ref="G26:H26"/>
    <mergeCell ref="I26:J26"/>
    <mergeCell ref="K26:L26"/>
    <mergeCell ref="M26:N26"/>
    <mergeCell ref="O26:P26"/>
    <mergeCell ref="Q26:R26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BM25:BN25"/>
    <mergeCell ref="BO25:BP25"/>
    <mergeCell ref="E25:F25"/>
    <mergeCell ref="G25:H25"/>
    <mergeCell ref="I25:J25"/>
    <mergeCell ref="K25:L25"/>
    <mergeCell ref="M25:N25"/>
    <mergeCell ref="O25:P25"/>
    <mergeCell ref="Q25:R25"/>
    <mergeCell ref="AK25:AL25"/>
    <mergeCell ref="AM25:AN25"/>
    <mergeCell ref="AO25:AP25"/>
    <mergeCell ref="AQ25:AR25"/>
  </mergeCells>
  <phoneticPr fontId="10"/>
  <conditionalFormatting sqref="A5:B35 AE5:AF35">
    <cfRule type="expression" dxfId="8" priority="1">
      <formula>WEEKDAY($A5)=1</formula>
    </cfRule>
    <cfRule type="expression" dxfId="7" priority="2">
      <formula>WEEKDAY($A5)=7</formula>
    </cfRule>
  </conditionalFormatting>
  <conditionalFormatting sqref="A33:B35 AE33:AF35">
    <cfRule type="expression" dxfId="6" priority="3">
      <formula>DAY($A33)&lt;5</formula>
    </cfRule>
  </conditionalFormatting>
  <conditionalFormatting sqref="D5:E35 G5:G35 I5:I35 K5:K35 M5:M35 O5:O35 Q5:Q35 S5:S35 U5:U35 W5:W35 Y5:Y35 AA5:AA35 AC5:AC35">
    <cfRule type="containsBlanks" dxfId="5" priority="4">
      <formula>LEN(TRIM(D5))=0</formula>
    </cfRule>
  </conditionalFormatting>
  <conditionalFormatting sqref="AH5:AI35 AK5:AK35 AM5:AM35 AO5:AO35 AQ5:AQ35 AS5:AS35 AU5:AU35 AW5:AW35 AY5:AY35 BA5:BA35 BC5:BC35 BE5:BE35 BG5:BG35">
    <cfRule type="containsBlanks" dxfId="4" priority="5">
      <formula>LEN(TRIM(AH5))=0</formula>
    </cfRule>
  </conditionalFormatting>
  <conditionalFormatting sqref="BI5:BJ35">
    <cfRule type="expression" dxfId="3" priority="6">
      <formula>WEEKDAY($A5)=1</formula>
    </cfRule>
    <cfRule type="expression" dxfId="2" priority="7">
      <formula>WEEKDAY($A5)=7</formula>
    </cfRule>
  </conditionalFormatting>
  <conditionalFormatting sqref="BI33:BJ35">
    <cfRule type="expression" dxfId="1" priority="8">
      <formula>DAY($A33)&lt;5</formula>
    </cfRule>
  </conditionalFormatting>
  <conditionalFormatting sqref="BL5:BM35 BO5:BO35 BQ5:BQ35 BS5:BS35 BU5:BU35 BW5:BW35 BY5:BY35 CA5:CA35 CC5:CC35 CE5:CE35 CG5:CG35 CI5:CI35 CK5:CK35">
    <cfRule type="containsBlanks" dxfId="0" priority="9">
      <formula>LEN(TRIM(BL5))=0</formula>
    </cfRule>
  </conditionalFormatting>
  <dataValidations count="2">
    <dataValidation type="list" allowBlank="1" showErrorMessage="1" sqref="F1" xr:uid="{00000000-0002-0000-0D00-000000000000}">
      <formula1>"1,2,3,4,5,6,7,8,9,10,11,12"</formula1>
    </dataValidation>
    <dataValidation type="list" allowBlank="1" showErrorMessage="1" sqref="D5:E35 G5:G35 I5:I35 K5:K35 M5:M35 O5:O35 Q5:Q35 S5:S35 U5:U35 W5:W35 Y5:Y35 AA5:AA35 AC5:AC35 AH5:AI35 AK5:AK35 AM5:AM35 AO5:AO35 AQ5:AQ35 AS5:AS35 AU5:AU35 AW5:AW35 AY5:AY35 BA5:BA35 BC5:BC35 BE5:BE35 BG5:BG35 BL5:BM35 BO5:BO35 BQ5:BQ35 BS5:BS35 BU5:BU35 BW5:BW35 BY5:BY35 CA5:CA35 CC5:CC35 CE5:CE35 CG5:CG35 CI5:CI35 CK5:CK35" xr:uid="{00000000-0002-0000-0D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休館日リスト</vt:lpstr>
      <vt:lpstr>祝日リスト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R8.1月</vt:lpstr>
      <vt:lpstr>R8.2月</vt:lpstr>
      <vt:lpstr>R8.3月</vt:lpstr>
      <vt:lpstr>'10月'!Print_Area</vt:lpstr>
      <vt:lpstr>'11月'!Print_Area</vt:lpstr>
      <vt:lpstr>'12月'!Print_Area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R8.1月!Print_Area</vt:lpstr>
      <vt:lpstr>R8.2月!Print_Area</vt:lpstr>
      <vt:lpstr>R8.3月!Print_Area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雄大</dc:creator>
  <cp:lastModifiedBy>1160-03770R</cp:lastModifiedBy>
  <cp:lastPrinted>2024-12-27T11:21:08Z</cp:lastPrinted>
  <dcterms:created xsi:type="dcterms:W3CDTF">2024-03-11T09:00:56Z</dcterms:created>
  <dcterms:modified xsi:type="dcterms:W3CDTF">2024-12-27T11:21:21Z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1033-9.1.0.5247</vt:lpwstr>
  </property>
</Properties>
</file>